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-105" yWindow="-105" windowWidth="33120" windowHeight="18270" firstSheet="2" activeTab="2"/>
  </bookViews>
  <sheets>
    <sheet name="ЗЗКМ артикулы" sheetId="1" state="hidden" r:id="rId1"/>
    <sheet name="ЗЗКМ_цены" sheetId="2" state="hidden" r:id="rId2"/>
    <sheet name="ЗЗКМ" sheetId="3" r:id="rId3"/>
    <sheet name="Скидка" sheetId="4" r:id="rId4"/>
  </sheets>
  <definedNames>
    <definedName name="_FilterDatabase" localSheetId="2" hidden="1">ЗЗКМ!$B$4:$C$198</definedName>
    <definedName name="_FilterDatabase" localSheetId="0" hidden="1">'ЗЗКМ артикулы'!$B$4:$C$198</definedName>
    <definedName name="_FilterDatabase" localSheetId="1" hidden="1">ЗЗКМ_цены!#REF!</definedName>
    <definedName name="BuiltIn_AutoFilter___1">#REF!</definedName>
    <definedName name="Print_Area" localSheetId="2">ЗЗКМ!$B$1:$I$76</definedName>
    <definedName name="Print_Area" localSheetId="0">'ЗЗКМ артикулы'!$B$1:$I$76</definedName>
    <definedName name="Print_Area" localSheetId="1">ЗЗКМ_цены!#REF!</definedName>
    <definedName name="_xlnm.Print_Area" localSheetId="0">'ЗЗКМ артикулы'!$A$1:$I$77</definedName>
    <definedName name="_xlnm.Print_Area" localSheetId="1">ЗЗКМ_цены!$A$1:$I$77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7" i="3" l="1"/>
  <c r="I30" i="3"/>
  <c r="I24" i="3"/>
  <c r="I12" i="3"/>
  <c r="I11" i="3"/>
  <c r="F68" i="3"/>
  <c r="F62" i="3"/>
  <c r="F56" i="3"/>
  <c r="F49" i="3"/>
  <c r="F42" i="3"/>
  <c r="F36" i="3"/>
  <c r="F31" i="3"/>
  <c r="F30" i="3"/>
  <c r="F24" i="3"/>
  <c r="F17" i="3"/>
  <c r="F11" i="3"/>
  <c r="C72" i="3"/>
  <c r="C70" i="3"/>
  <c r="C58" i="3"/>
  <c r="C47" i="3"/>
  <c r="C46" i="3"/>
  <c r="C45" i="3"/>
  <c r="C32" i="3"/>
  <c r="C26" i="3"/>
  <c r="C19" i="3"/>
  <c r="C12" i="3"/>
  <c r="C6" i="3"/>
  <c r="F28" i="3"/>
  <c r="I26" i="3"/>
  <c r="C21" i="3"/>
  <c r="I20" i="3"/>
  <c r="F20" i="3"/>
  <c r="I18" i="3"/>
  <c r="I16" i="3"/>
  <c r="F15" i="3"/>
  <c r="F14" i="3"/>
  <c r="I9" i="3"/>
  <c r="F9" i="3"/>
  <c r="F8" i="3"/>
  <c r="F7" i="3"/>
  <c r="I6" i="3"/>
  <c r="F69" i="3"/>
  <c r="F63" i="3"/>
  <c r="F46" i="3"/>
  <c r="I42" i="3"/>
  <c r="F45" i="3"/>
  <c r="I40" i="3"/>
  <c r="F43" i="3"/>
  <c r="I36" i="3"/>
  <c r="F39" i="3"/>
  <c r="I35" i="3"/>
  <c r="F33" i="3"/>
  <c r="I31" i="3"/>
  <c r="F29" i="3"/>
  <c r="I27" i="3"/>
  <c r="F27" i="3"/>
  <c r="I22" i="3"/>
  <c r="F21" i="3"/>
  <c r="I17" i="3"/>
  <c r="I13" i="3"/>
  <c r="I7" i="3"/>
  <c r="C73" i="3"/>
  <c r="F59" i="3"/>
  <c r="C37" i="3"/>
  <c r="C35" i="3"/>
  <c r="C34" i="3"/>
  <c r="F32" i="3"/>
  <c r="C30" i="3"/>
  <c r="C24" i="3"/>
  <c r="F22" i="3"/>
  <c r="C20" i="3"/>
  <c r="C17" i="3"/>
  <c r="F16" i="3"/>
  <c r="C16" i="3"/>
  <c r="C14" i="3"/>
  <c r="C13" i="3"/>
  <c r="C10" i="3"/>
  <c r="I33" i="3"/>
  <c r="I29" i="3"/>
  <c r="F23" i="3"/>
  <c r="I21" i="3"/>
  <c r="C69" i="3"/>
  <c r="C63" i="3"/>
  <c r="C51" i="3"/>
  <c r="C44" i="3"/>
  <c r="C42" i="3"/>
  <c r="C9" i="3"/>
  <c r="F67" i="3"/>
  <c r="F52" i="3"/>
  <c r="F38" i="3"/>
  <c r="C67" i="3"/>
  <c r="C53" i="3"/>
  <c r="C50" i="3"/>
  <c r="C49" i="3"/>
  <c r="C36" i="3"/>
  <c r="F60" i="3"/>
  <c r="C48" i="3"/>
  <c r="F66" i="3"/>
  <c r="F65" i="3"/>
  <c r="F53" i="3"/>
  <c r="C56" i="3"/>
  <c r="I38" i="3" l="1"/>
  <c r="C76" i="3"/>
  <c r="C65" i="3"/>
  <c r="F25" i="3"/>
  <c r="C7" i="3"/>
  <c r="F6" i="3"/>
  <c r="C11" i="3"/>
  <c r="C33" i="3"/>
  <c r="I19" i="3"/>
  <c r="C38" i="3"/>
  <c r="C18" i="3"/>
  <c r="I25" i="3"/>
  <c r="C64" i="3"/>
  <c r="C39" i="3"/>
  <c r="C60" i="3"/>
  <c r="F35" i="3" l="1"/>
  <c r="F50" i="3"/>
  <c r="F26" i="3"/>
  <c r="I41" i="3"/>
  <c r="C77" i="3"/>
  <c r="F12" i="3"/>
  <c r="F37" i="3"/>
  <c r="C29" i="3"/>
  <c r="C71" i="3"/>
  <c r="I14" i="3"/>
  <c r="I23" i="3"/>
  <c r="F54" i="3"/>
  <c r="C22" i="3"/>
  <c r="I32" i="3"/>
  <c r="C28" i="3"/>
  <c r="F44" i="3"/>
  <c r="C74" i="3"/>
  <c r="F40" i="3"/>
  <c r="F41" i="3"/>
  <c r="C8" i="3"/>
  <c r="F64" i="3"/>
  <c r="F57" i="3"/>
  <c r="F58" i="3"/>
  <c r="C52" i="3"/>
  <c r="C40" i="3"/>
  <c r="F55" i="3"/>
  <c r="I8" i="3"/>
  <c r="I39" i="3"/>
  <c r="C75" i="3"/>
  <c r="C62" i="3"/>
  <c r="C54" i="3"/>
  <c r="C27" i="3"/>
  <c r="F10" i="3"/>
  <c r="F34" i="3"/>
  <c r="F48" i="3"/>
  <c r="I28" i="3"/>
  <c r="C55" i="3"/>
  <c r="F13" i="3"/>
  <c r="C57" i="3"/>
  <c r="F51" i="3"/>
  <c r="C43" i="3" l="1"/>
  <c r="F18" i="3"/>
  <c r="C61" i="3"/>
  <c r="C68" i="3"/>
  <c r="C66" i="3"/>
  <c r="C25" i="3"/>
</calcChain>
</file>

<file path=xl/sharedStrings.xml><?xml version="1.0" encoding="utf-8"?>
<sst xmlns="http://schemas.openxmlformats.org/spreadsheetml/2006/main" count="558" uniqueCount="63">
  <si>
    <t>Модель</t>
  </si>
  <si>
    <t>Цена, грн/км с НДС</t>
  </si>
  <si>
    <t>ВВГ нг-П</t>
  </si>
  <si>
    <t>ШВВП</t>
  </si>
  <si>
    <t>Speaker cable</t>
  </si>
  <si>
    <t>2 x 1</t>
  </si>
  <si>
    <t>2 x 0,5</t>
  </si>
  <si>
    <t>2 x 1,5</t>
  </si>
  <si>
    <t>2 x 0,75</t>
  </si>
  <si>
    <t>2 x 2,5</t>
  </si>
  <si>
    <t>2 x 4</t>
  </si>
  <si>
    <t>3 x 1</t>
  </si>
  <si>
    <t>2 x 6</t>
  </si>
  <si>
    <t>3 x 1,5</t>
  </si>
  <si>
    <t>NYM</t>
  </si>
  <si>
    <t>3 x 2,5</t>
  </si>
  <si>
    <t>3 x 4</t>
  </si>
  <si>
    <t>3 x 0,75</t>
  </si>
  <si>
    <t>ВВГ-П</t>
  </si>
  <si>
    <t>Z-FLEX CLASSIC-JB</t>
  </si>
  <si>
    <t>3 x 6</t>
  </si>
  <si>
    <t>ПВС</t>
  </si>
  <si>
    <t>ВВГ нгд-П</t>
  </si>
  <si>
    <t>ВВГ 3 нг-П</t>
  </si>
  <si>
    <t>4 x 0,75</t>
  </si>
  <si>
    <t>4 x 1</t>
  </si>
  <si>
    <t>4 x 1,5</t>
  </si>
  <si>
    <t>3 x 10</t>
  </si>
  <si>
    <t>4 x 2,5</t>
  </si>
  <si>
    <t>4 x 4</t>
  </si>
  <si>
    <t>4 x 6</t>
  </si>
  <si>
    <t>5 x 0,75</t>
  </si>
  <si>
    <t>5 x 1</t>
  </si>
  <si>
    <t>ВВГ нг</t>
  </si>
  <si>
    <t>5 x 1,5</t>
  </si>
  <si>
    <t>5 x 2,5</t>
  </si>
  <si>
    <t>4 x 10</t>
  </si>
  <si>
    <t>5 x 4</t>
  </si>
  <si>
    <t>5 x 6</t>
  </si>
  <si>
    <t>1 x 4</t>
  </si>
  <si>
    <t>1 x 6</t>
  </si>
  <si>
    <t>КГ т</t>
  </si>
  <si>
    <t>1 x 10</t>
  </si>
  <si>
    <t>5 x 10</t>
  </si>
  <si>
    <t>1 x 16</t>
  </si>
  <si>
    <t>ПВ 3</t>
  </si>
  <si>
    <t>1 x 25</t>
  </si>
  <si>
    <t>4 x 16</t>
  </si>
  <si>
    <t>1 x 0,5</t>
  </si>
  <si>
    <t>1 x 35</t>
  </si>
  <si>
    <t>1 x 0,75</t>
  </si>
  <si>
    <t>1 x 1</t>
  </si>
  <si>
    <t>1 x 1,5</t>
  </si>
  <si>
    <t>1 x 2,5</t>
  </si>
  <si>
    <t>5 x 16</t>
  </si>
  <si>
    <t>ВВГ нгд</t>
  </si>
  <si>
    <t>1 x 50</t>
  </si>
  <si>
    <t>4 x 25</t>
  </si>
  <si>
    <t>1 x 70</t>
  </si>
  <si>
    <t>3 x 16</t>
  </si>
  <si>
    <t>ПВ 1</t>
  </si>
  <si>
    <t>Размер скидки: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</si>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</sst>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7" x14ac:knownFonts="1">
    <font>
      <sz val="9"/>
      <name val="Arial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6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Arial"/>
      <family val="2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double">
        <color theme="1"/>
      </left>
      <right style="thin">
        <color theme="9" tint="0.59996337778862885"/>
      </right>
      <top style="double">
        <color theme="1"/>
      </top>
      <bottom style="thin">
        <color theme="9" tint="0.39997558519241921"/>
      </bottom>
      <diagonal/>
    </border>
    <border>
      <left style="thin">
        <color theme="9" tint="0.59996337778862885"/>
      </left>
      <right style="double">
        <color theme="1"/>
      </right>
      <top style="double">
        <color theme="1"/>
      </top>
      <bottom style="thin">
        <color theme="9" tint="0.39997558519241921"/>
      </bottom>
      <diagonal/>
    </border>
    <border>
      <left style="double">
        <color theme="1"/>
      </left>
      <right style="thin">
        <color theme="9" tint="0.59996337778862885"/>
      </right>
      <top style="double">
        <color rgb="FF92D050"/>
      </top>
      <bottom style="double">
        <color rgb="FF92D050"/>
      </bottom>
      <diagonal/>
    </border>
    <border>
      <left style="thin">
        <color theme="9" tint="0.59996337778862885"/>
      </left>
      <right style="double">
        <color theme="1"/>
      </right>
      <top style="double">
        <color rgb="FF92D050"/>
      </top>
      <bottom style="double">
        <color rgb="FF92D050"/>
      </bottom>
      <diagonal/>
    </border>
    <border>
      <left style="double">
        <color theme="1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double">
        <color theme="1"/>
      </right>
      <top style="thin">
        <color theme="9" tint="0.59996337778862885"/>
      </top>
      <bottom style="thin">
        <color theme="9" tint="0.59996337778862885"/>
      </bottom>
      <diagonal/>
    </border>
    <border>
      <left style="double">
        <color theme="1"/>
      </left>
      <right style="thin">
        <color theme="9" tint="0.59996337778862885"/>
      </right>
      <top style="thin">
        <color theme="9" tint="0.59996337778862885"/>
      </top>
      <bottom style="double">
        <color theme="1"/>
      </bottom>
      <diagonal/>
    </border>
    <border>
      <left style="thin">
        <color theme="9" tint="0.59996337778862885"/>
      </left>
      <right style="double">
        <color theme="1"/>
      </right>
      <top style="thin">
        <color theme="9" tint="0.59996337778862885"/>
      </top>
      <bottom style="double">
        <color theme="1"/>
      </bottom>
      <diagonal/>
    </border>
    <border>
      <left style="thin">
        <color theme="5" tint="0.59996337778862885"/>
      </left>
      <right style="double">
        <color theme="5" tint="-0.499984740745262"/>
      </right>
      <top style="thin">
        <color theme="5" tint="0.59996337778862885"/>
      </top>
      <bottom style="thin">
        <color theme="5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59996337778862885"/>
      </left>
      <right style="double">
        <color theme="1"/>
      </right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/>
    <xf numFmtId="0" fontId="1" fillId="0" borderId="3" xfId="0" applyFont="1" applyBorder="1" applyAlignment="1">
      <alignment horizontal="left"/>
    </xf>
    <xf numFmtId="4" fontId="1" fillId="0" borderId="4" xfId="0" applyNumberFormat="1" applyFont="1" applyBorder="1"/>
    <xf numFmtId="0" fontId="0" fillId="0" borderId="5" xfId="0" applyBorder="1" applyAlignment="1">
      <alignment horizontal="left" indent="3"/>
    </xf>
    <xf numFmtId="0" fontId="2" fillId="0" borderId="5" xfId="0" applyFont="1" applyBorder="1" applyAlignment="1">
      <alignment horizontal="left" indent="3"/>
    </xf>
    <xf numFmtId="0" fontId="0" fillId="0" borderId="7" xfId="0" applyBorder="1" applyAlignment="1">
      <alignment horizontal="left" indent="3"/>
    </xf>
    <xf numFmtId="1" fontId="0" fillId="0" borderId="6" xfId="0" applyNumberFormat="1" applyBorder="1"/>
    <xf numFmtId="1" fontId="1" fillId="0" borderId="4" xfId="0" applyNumberFormat="1" applyFont="1" applyBorder="1"/>
    <xf numFmtId="1" fontId="0" fillId="0" borderId="9" xfId="0" applyNumberFormat="1" applyBorder="1"/>
    <xf numFmtId="1" fontId="0" fillId="0" borderId="8" xfId="0" applyNumberFormat="1" applyBorder="1"/>
    <xf numFmtId="4" fontId="0" fillId="0" borderId="0" xfId="0" applyNumberFormat="1"/>
    <xf numFmtId="4" fontId="0" fillId="0" borderId="6" xfId="0" applyNumberFormat="1" applyBorder="1"/>
    <xf numFmtId="4" fontId="0" fillId="0" borderId="9" xfId="0" applyNumberFormat="1" applyBorder="1"/>
    <xf numFmtId="4" fontId="0" fillId="0" borderId="8" xfId="0" applyNumberFormat="1" applyBorder="1"/>
    <xf numFmtId="0" fontId="3" fillId="3" borderId="10" xfId="0" applyFont="1" applyFill="1" applyBorder="1"/>
    <xf numFmtId="164" fontId="3" fillId="3" borderId="10" xfId="0" applyNumberFormat="1" applyFont="1" applyFill="1" applyBorder="1"/>
    <xf numFmtId="1" fontId="1" fillId="0" borderId="11" xfId="0" applyNumberFormat="1" applyFont="1" applyBorder="1"/>
    <xf numFmtId="4" fontId="4" fillId="0" borderId="11" xfId="0" applyNumberFormat="1" applyFont="1" applyBorder="1"/>
    <xf numFmtId="1" fontId="0" fillId="0" borderId="11" xfId="0" applyNumberFormat="1" applyBorder="1"/>
    <xf numFmtId="4" fontId="0" fillId="0" borderId="11" xfId="0" applyNumberFormat="1" applyBorder="1"/>
    <xf numFmtId="1" fontId="5" fillId="0" borderId="12" xfId="1" applyNumberFormat="1" applyBorder="1" applyAlignment="1">
      <alignment horizontal="left" vertical="top" wrapText="1" indent="8"/>
    </xf>
    <xf numFmtId="10" fontId="0" fillId="0" borderId="0" xfId="2" applyNumberFormat="1" applyFont="1"/>
  </cellXfs>
  <cellStyles count="3">
    <cellStyle name="Обычный" xfId="0" builtinId="0"/>
    <cellStyle name="Обычный_ЗЗКМ артикулы" xfId="1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</xdr:row>
      <xdr:rowOff>504825</xdr:rowOff>
    </xdr:from>
    <xdr:to>
      <xdr:col>8</xdr:col>
      <xdr:colOff>76200</xdr:colOff>
      <xdr:row>2</xdr:row>
      <xdr:rowOff>761586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514475" y="809625"/>
          <a:ext cx="6105525" cy="2567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0" i="1"/>
            <a:t>Наличие на складе и размер персональной скидки можете узнать у вашего менеджера. </a:t>
          </a:r>
        </a:p>
      </xdr:txBody>
    </xdr:sp>
    <xdr:clientData/>
  </xdr:twoCellAnchor>
  <xdr:twoCellAnchor editAs="oneCell">
    <xdr:from>
      <xdr:col>6</xdr:col>
      <xdr:colOff>95252</xdr:colOff>
      <xdr:row>62</xdr:row>
      <xdr:rowOff>95250</xdr:rowOff>
    </xdr:from>
    <xdr:to>
      <xdr:col>8</xdr:col>
      <xdr:colOff>1106296</xdr:colOff>
      <xdr:row>75</xdr:row>
      <xdr:rowOff>144307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2" y="10744200"/>
          <a:ext cx="2477894" cy="20574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</xdr:row>
      <xdr:rowOff>504825</xdr:rowOff>
    </xdr:from>
    <xdr:to>
      <xdr:col>8</xdr:col>
      <xdr:colOff>76200</xdr:colOff>
      <xdr:row>2</xdr:row>
      <xdr:rowOff>761586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02079DE-C782-48A4-8AA3-21AABCFBDCEB}"/>
            </a:ext>
          </a:extLst>
        </xdr:cNvPr>
        <xdr:cNvSpPr txBox="1"/>
      </xdr:nvSpPr>
      <xdr:spPr>
        <a:xfrm>
          <a:off x="1514475" y="809625"/>
          <a:ext cx="6105525" cy="2567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0" i="1"/>
            <a:t>Наличие на складе и размер персональной скидки можете узнать у вашего менеджера. </a:t>
          </a:r>
        </a:p>
      </xdr:txBody>
    </xdr:sp>
    <xdr:clientData/>
  </xdr:twoCellAnchor>
  <xdr:oneCellAnchor>
    <xdr:from>
      <xdr:col>6</xdr:col>
      <xdr:colOff>95252</xdr:colOff>
      <xdr:row>62</xdr:row>
      <xdr:rowOff>95250</xdr:rowOff>
    </xdr:from>
    <xdr:ext cx="2477894" cy="2057472"/>
    <xdr:pic>
      <xdr:nvPicPr>
        <xdr:cNvPr id="9" name="Рисунок 8">
          <a:extLst>
            <a:ext uri="{FF2B5EF4-FFF2-40B4-BE49-F238E27FC236}">
              <a16:creationId xmlns:a16="http://schemas.microsoft.com/office/drawing/2014/main" id="{5C75EC24-BA2F-4FD3-BD5C-BAAC78654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2" y="10687050"/>
          <a:ext cx="2477894" cy="2057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79129</xdr:colOff>
      <xdr:row>1</xdr:row>
      <xdr:rowOff>35902</xdr:rowOff>
    </xdr:from>
    <xdr:to>
      <xdr:col>6</xdr:col>
      <xdr:colOff>323850</xdr:colOff>
      <xdr:row>2</xdr:row>
      <xdr:rowOff>352425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10EF715-9B00-43A9-9B22-7587CEFEE585}"/>
            </a:ext>
          </a:extLst>
        </xdr:cNvPr>
        <xdr:cNvSpPr txBox="1"/>
      </xdr:nvSpPr>
      <xdr:spPr>
        <a:xfrm>
          <a:off x="1461615" y="182859"/>
          <a:ext cx="5333792" cy="4634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2400" b="1"/>
            <a:t>Специальный прайс от 01.04.202</a:t>
          </a:r>
          <a:r>
            <a:rPr lang="uk-UA" sz="2400" b="1"/>
            <a:t>5</a:t>
          </a:r>
          <a:endParaRPr lang="ru-RU" sz="2400" b="1"/>
        </a:p>
      </xdr:txBody>
    </xdr:sp>
    <xdr:clientData/>
  </xdr:twoCellAnchor>
  <xdr:twoCellAnchor editAs="oneCell">
    <xdr:from>
      <xdr:col>7</xdr:col>
      <xdr:colOff>133351</xdr:colOff>
      <xdr:row>1</xdr:row>
      <xdr:rowOff>39017</xdr:rowOff>
    </xdr:from>
    <xdr:to>
      <xdr:col>8</xdr:col>
      <xdr:colOff>1066800</xdr:colOff>
      <xdr:row>2</xdr:row>
      <xdr:rowOff>402718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4786437-4DB0-49E4-96AD-3BD812FF4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1" y="185974"/>
          <a:ext cx="1793421" cy="510658"/>
        </a:xfrm>
        <a:prstGeom prst="rect">
          <a:avLst/>
        </a:prstGeom>
      </xdr:spPr>
    </xdr:pic>
    <xdr:clientData/>
  </xdr:twoCellAnchor>
  <xdr:twoCellAnchor>
    <xdr:from>
      <xdr:col>1</xdr:col>
      <xdr:colOff>104774</xdr:colOff>
      <xdr:row>2</xdr:row>
      <xdr:rowOff>504825</xdr:rowOff>
    </xdr:from>
    <xdr:to>
      <xdr:col>8</xdr:col>
      <xdr:colOff>886238</xdr:colOff>
      <xdr:row>2</xdr:row>
      <xdr:rowOff>761586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4BDC7F5-7E81-4438-9429-1FD632BC4F30}"/>
            </a:ext>
          </a:extLst>
        </xdr:cNvPr>
        <xdr:cNvSpPr txBox="1"/>
      </xdr:nvSpPr>
      <xdr:spPr>
        <a:xfrm>
          <a:off x="1487260" y="798739"/>
          <a:ext cx="7307449" cy="2567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 b="0" i="1"/>
            <a:t>Наличие на складе и размер персональной скидки можете узнать у вашего менеджера. </a:t>
          </a:r>
        </a:p>
      </xdr:txBody>
    </xdr:sp>
    <xdr:clientData/>
  </xdr:twoCellAnchor>
  <xdr:twoCellAnchor editAs="oneCell">
    <xdr:from>
      <xdr:col>6</xdr:col>
      <xdr:colOff>95252</xdr:colOff>
      <xdr:row>62</xdr:row>
      <xdr:rowOff>95250</xdr:rowOff>
    </xdr:from>
    <xdr:to>
      <xdr:col>8</xdr:col>
      <xdr:colOff>1089967</xdr:colOff>
      <xdr:row>75</xdr:row>
      <xdr:rowOff>144308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FC54ED6-7DF3-43EE-8859-36ABA9505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6809" y="10159093"/>
          <a:ext cx="2447958" cy="1970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B3:P78"/>
  <sheetViews>
    <sheetView showGridLines="0" view="pageBreakPreview" topLeftCell="A13" zoomScaleNormal="100" zoomScaleSheetLayoutView="100" workbookViewId="0">
      <selection activeCell="I33" sqref="I33"/>
    </sheetView>
  </sheetViews>
  <sheetFormatPr defaultRowHeight="12" x14ac:dyDescent="0.2"/>
  <cols>
    <col min="1" max="1" width="21.140625" customWidth="1"/>
    <col min="2" max="2" width="13.140625" customWidth="1"/>
    <col min="3" max="3" width="17.28515625" customWidth="1"/>
    <col min="4" max="4" width="8.85546875" customWidth="1"/>
    <col min="5" max="5" width="13.140625" customWidth="1"/>
    <col min="6" max="6" width="17.28515625" customWidth="1"/>
    <col min="7" max="7" width="8.85546875" customWidth="1"/>
    <col min="8" max="8" width="13.140625" customWidth="1"/>
    <col min="9" max="9" width="17.28515625" customWidth="1"/>
    <col min="16" max="16" width="18.42578125" bestFit="1" customWidth="1"/>
  </cols>
  <sheetData>
    <row r="3" spans="2:16" ht="66.75" customHeight="1" thickBot="1" x14ac:dyDescent="0.25"/>
    <row r="4" spans="2:16" ht="13.5" thickTop="1" thickBot="1" x14ac:dyDescent="0.25">
      <c r="B4" s="1" t="s">
        <v>0</v>
      </c>
      <c r="C4" s="2" t="s">
        <v>1</v>
      </c>
      <c r="E4" s="1" t="s">
        <v>0</v>
      </c>
      <c r="F4" s="2" t="s">
        <v>1</v>
      </c>
      <c r="H4" s="1" t="s">
        <v>0</v>
      </c>
      <c r="I4" s="2" t="s">
        <v>1</v>
      </c>
    </row>
    <row r="5" spans="2:16" ht="13.5" thickTop="1" thickBot="1" x14ac:dyDescent="0.25">
      <c r="B5" s="3" t="s">
        <v>2</v>
      </c>
      <c r="C5" s="4"/>
      <c r="E5" s="3" t="s">
        <v>3</v>
      </c>
      <c r="F5" s="4"/>
      <c r="H5" s="3" t="s">
        <v>4</v>
      </c>
      <c r="I5" s="4"/>
    </row>
    <row r="6" spans="2:16" ht="12.75" thickTop="1" x14ac:dyDescent="0.2">
      <c r="B6" s="5" t="s">
        <v>5</v>
      </c>
      <c r="C6" s="8">
        <v>703318</v>
      </c>
      <c r="E6" s="5" t="s">
        <v>6</v>
      </c>
      <c r="F6" s="8">
        <v>705848</v>
      </c>
      <c r="H6" s="5" t="s">
        <v>5</v>
      </c>
      <c r="I6" s="8">
        <v>711155</v>
      </c>
    </row>
    <row r="7" spans="2:16" x14ac:dyDescent="0.2">
      <c r="B7" s="5" t="s">
        <v>7</v>
      </c>
      <c r="C7" s="8">
        <v>707260</v>
      </c>
      <c r="E7" s="5" t="s">
        <v>8</v>
      </c>
      <c r="F7" s="8">
        <v>705847</v>
      </c>
      <c r="H7" s="5" t="s">
        <v>7</v>
      </c>
      <c r="I7" s="8">
        <v>711154</v>
      </c>
    </row>
    <row r="8" spans="2:16" x14ac:dyDescent="0.2">
      <c r="B8" s="5" t="s">
        <v>9</v>
      </c>
      <c r="C8" s="8">
        <v>707262</v>
      </c>
      <c r="E8" s="5" t="s">
        <v>5</v>
      </c>
      <c r="F8" s="8">
        <v>705868</v>
      </c>
      <c r="H8" s="5" t="s">
        <v>9</v>
      </c>
      <c r="I8" s="8">
        <v>711156</v>
      </c>
    </row>
    <row r="9" spans="2:16" ht="12.75" thickBot="1" x14ac:dyDescent="0.25">
      <c r="B9" s="5" t="s">
        <v>10</v>
      </c>
      <c r="C9" s="8">
        <v>708546</v>
      </c>
      <c r="E9" s="5" t="s">
        <v>7</v>
      </c>
      <c r="F9" s="8">
        <v>705856</v>
      </c>
      <c r="H9" s="5" t="s">
        <v>10</v>
      </c>
      <c r="I9" s="8">
        <v>711228</v>
      </c>
    </row>
    <row r="10" spans="2:16" ht="13.5" thickTop="1" thickBot="1" x14ac:dyDescent="0.25">
      <c r="B10" s="5" t="s">
        <v>11</v>
      </c>
      <c r="C10" s="8">
        <v>703319</v>
      </c>
      <c r="E10" s="5" t="s">
        <v>9</v>
      </c>
      <c r="F10" s="8">
        <v>705860</v>
      </c>
      <c r="H10" s="3" t="s">
        <v>14</v>
      </c>
      <c r="I10" s="9"/>
    </row>
    <row r="11" spans="2:16" ht="12.75" thickTop="1" x14ac:dyDescent="0.2">
      <c r="B11" s="5" t="s">
        <v>13</v>
      </c>
      <c r="C11" s="8">
        <v>707234</v>
      </c>
      <c r="E11" s="5" t="s">
        <v>10</v>
      </c>
      <c r="F11" s="8">
        <v>705865</v>
      </c>
      <c r="H11" s="5" t="s">
        <v>7</v>
      </c>
      <c r="I11" s="8">
        <v>711447</v>
      </c>
    </row>
    <row r="12" spans="2:16" x14ac:dyDescent="0.2">
      <c r="B12" s="5" t="s">
        <v>15</v>
      </c>
      <c r="C12" s="8">
        <v>707235</v>
      </c>
      <c r="E12" s="5" t="s">
        <v>12</v>
      </c>
      <c r="F12" s="8">
        <v>705870</v>
      </c>
      <c r="H12" s="5" t="s">
        <v>9</v>
      </c>
      <c r="I12" s="8">
        <v>711448</v>
      </c>
    </row>
    <row r="13" spans="2:16" x14ac:dyDescent="0.2">
      <c r="B13" s="5" t="s">
        <v>16</v>
      </c>
      <c r="C13" s="8">
        <v>707274</v>
      </c>
      <c r="E13" s="5" t="s">
        <v>17</v>
      </c>
      <c r="F13" s="8">
        <v>705866</v>
      </c>
      <c r="H13" s="5" t="s">
        <v>13</v>
      </c>
      <c r="I13" s="8">
        <v>711436</v>
      </c>
      <c r="P13" s="22">
        <v>701073</v>
      </c>
    </row>
    <row r="14" spans="2:16" ht="12.75" thickBot="1" x14ac:dyDescent="0.25">
      <c r="B14" s="5" t="s">
        <v>20</v>
      </c>
      <c r="C14" s="20">
        <v>703449</v>
      </c>
      <c r="E14" s="5" t="s">
        <v>11</v>
      </c>
      <c r="F14" s="8">
        <v>705872</v>
      </c>
      <c r="H14" s="5" t="s">
        <v>15</v>
      </c>
      <c r="I14" s="8">
        <v>711435</v>
      </c>
    </row>
    <row r="15" spans="2:16" ht="13.5" thickTop="1" thickBot="1" x14ac:dyDescent="0.25">
      <c r="B15" s="3" t="s">
        <v>18</v>
      </c>
      <c r="C15" s="9"/>
      <c r="E15" s="5" t="s">
        <v>13</v>
      </c>
      <c r="F15" s="8">
        <v>705863</v>
      </c>
      <c r="H15" s="3" t="s">
        <v>19</v>
      </c>
      <c r="I15" s="9"/>
    </row>
    <row r="16" spans="2:16" ht="12.75" thickTop="1" x14ac:dyDescent="0.2">
      <c r="B16" s="5" t="s">
        <v>7</v>
      </c>
      <c r="C16" s="8">
        <v>705985</v>
      </c>
      <c r="E16" s="5" t="s">
        <v>15</v>
      </c>
      <c r="F16" s="8">
        <v>705864</v>
      </c>
      <c r="H16" s="5" t="s">
        <v>8</v>
      </c>
      <c r="I16" s="8">
        <v>703885</v>
      </c>
    </row>
    <row r="17" spans="2:9" x14ac:dyDescent="0.2">
      <c r="B17" s="5" t="s">
        <v>9</v>
      </c>
      <c r="C17" s="8">
        <v>705994</v>
      </c>
      <c r="E17" s="5" t="s">
        <v>16</v>
      </c>
      <c r="F17" s="8">
        <v>705871</v>
      </c>
      <c r="H17" s="5" t="s">
        <v>5</v>
      </c>
      <c r="I17" s="8">
        <v>703886</v>
      </c>
    </row>
    <row r="18" spans="2:9" ht="12.75" thickBot="1" x14ac:dyDescent="0.25">
      <c r="B18" s="5" t="s">
        <v>10</v>
      </c>
      <c r="C18" s="8">
        <v>708113</v>
      </c>
      <c r="E18" s="5" t="s">
        <v>20</v>
      </c>
      <c r="F18" s="8">
        <v>705869</v>
      </c>
      <c r="H18" s="5" t="s">
        <v>7</v>
      </c>
      <c r="I18" s="8">
        <v>703879</v>
      </c>
    </row>
    <row r="19" spans="2:9" ht="13.5" thickTop="1" thickBot="1" x14ac:dyDescent="0.25">
      <c r="B19" s="5" t="s">
        <v>13</v>
      </c>
      <c r="C19" s="8">
        <v>705990</v>
      </c>
      <c r="E19" s="3" t="s">
        <v>21</v>
      </c>
      <c r="F19" s="9"/>
      <c r="H19" s="5" t="s">
        <v>9</v>
      </c>
      <c r="I19" s="8">
        <v>703880</v>
      </c>
    </row>
    <row r="20" spans="2:9" ht="12.75" thickTop="1" x14ac:dyDescent="0.2">
      <c r="B20" s="5" t="s">
        <v>15</v>
      </c>
      <c r="C20" s="8">
        <v>705988</v>
      </c>
      <c r="E20" s="5" t="s">
        <v>8</v>
      </c>
      <c r="F20" s="8">
        <v>705816</v>
      </c>
      <c r="H20" s="5" t="s">
        <v>10</v>
      </c>
      <c r="I20" s="8">
        <v>703912</v>
      </c>
    </row>
    <row r="21" spans="2:9" x14ac:dyDescent="0.2">
      <c r="B21" s="5" t="s">
        <v>16</v>
      </c>
      <c r="C21" s="8">
        <v>708100</v>
      </c>
      <c r="E21" s="5" t="s">
        <v>5</v>
      </c>
      <c r="F21" s="8">
        <v>705815</v>
      </c>
      <c r="H21" s="5" t="s">
        <v>17</v>
      </c>
      <c r="I21" s="8">
        <v>703915</v>
      </c>
    </row>
    <row r="22" spans="2:9" ht="12.75" thickBot="1" x14ac:dyDescent="0.25">
      <c r="B22" s="5" t="s">
        <v>20</v>
      </c>
      <c r="C22" s="8">
        <v>711408</v>
      </c>
      <c r="E22" s="5" t="s">
        <v>7</v>
      </c>
      <c r="F22" s="8">
        <v>705804</v>
      </c>
      <c r="H22" s="5" t="s">
        <v>11</v>
      </c>
      <c r="I22" s="8">
        <v>703894</v>
      </c>
    </row>
    <row r="23" spans="2:9" ht="13.5" thickTop="1" thickBot="1" x14ac:dyDescent="0.25">
      <c r="B23" s="3" t="s">
        <v>22</v>
      </c>
      <c r="C23" s="9"/>
      <c r="E23" s="5" t="s">
        <v>9</v>
      </c>
      <c r="F23" s="8">
        <v>705806</v>
      </c>
      <c r="H23" s="5" t="s">
        <v>13</v>
      </c>
      <c r="I23" s="8">
        <v>703881</v>
      </c>
    </row>
    <row r="24" spans="2:9" ht="12.75" thickTop="1" x14ac:dyDescent="0.2">
      <c r="B24" s="5" t="s">
        <v>7</v>
      </c>
      <c r="C24" s="8">
        <v>707232</v>
      </c>
      <c r="E24" s="5" t="s">
        <v>10</v>
      </c>
      <c r="F24" s="8">
        <v>705812</v>
      </c>
      <c r="H24" s="5" t="s">
        <v>15</v>
      </c>
      <c r="I24" s="8">
        <v>703882</v>
      </c>
    </row>
    <row r="25" spans="2:9" x14ac:dyDescent="0.2">
      <c r="B25" s="5" t="s">
        <v>9</v>
      </c>
      <c r="C25" s="8">
        <v>706056</v>
      </c>
      <c r="E25" s="5" t="s">
        <v>12</v>
      </c>
      <c r="F25" s="8">
        <v>705821</v>
      </c>
      <c r="H25" s="5" t="s">
        <v>16</v>
      </c>
      <c r="I25" s="8">
        <v>703914</v>
      </c>
    </row>
    <row r="26" spans="2:9" x14ac:dyDescent="0.2">
      <c r="B26" s="5" t="s">
        <v>10</v>
      </c>
      <c r="C26" s="8">
        <v>701051</v>
      </c>
      <c r="E26" s="5" t="s">
        <v>17</v>
      </c>
      <c r="F26" s="8">
        <v>705818</v>
      </c>
      <c r="H26" s="5" t="s">
        <v>25</v>
      </c>
      <c r="I26" s="8">
        <v>703887</v>
      </c>
    </row>
    <row r="27" spans="2:9" x14ac:dyDescent="0.2">
      <c r="B27" s="5" t="s">
        <v>13</v>
      </c>
      <c r="C27" s="8">
        <v>707233</v>
      </c>
      <c r="E27" s="5" t="s">
        <v>11</v>
      </c>
      <c r="F27" s="8">
        <v>705819</v>
      </c>
      <c r="H27" s="5" t="s">
        <v>26</v>
      </c>
      <c r="I27" s="8">
        <v>703895</v>
      </c>
    </row>
    <row r="28" spans="2:9" x14ac:dyDescent="0.2">
      <c r="B28" s="5" t="s">
        <v>15</v>
      </c>
      <c r="C28" s="8">
        <v>707236</v>
      </c>
      <c r="E28" s="5" t="s">
        <v>13</v>
      </c>
      <c r="F28" s="8">
        <v>705800</v>
      </c>
      <c r="H28" s="5" t="s">
        <v>28</v>
      </c>
      <c r="I28" s="8">
        <v>703889</v>
      </c>
    </row>
    <row r="29" spans="2:9" x14ac:dyDescent="0.2">
      <c r="B29" s="5" t="s">
        <v>16</v>
      </c>
      <c r="C29" s="8">
        <v>708582</v>
      </c>
      <c r="E29" s="5" t="s">
        <v>15</v>
      </c>
      <c r="F29" s="8">
        <v>705801</v>
      </c>
      <c r="H29" s="5" t="s">
        <v>29</v>
      </c>
      <c r="I29" s="8">
        <v>703913</v>
      </c>
    </row>
    <row r="30" spans="2:9" ht="12.75" thickBot="1" x14ac:dyDescent="0.25">
      <c r="B30" s="5" t="s">
        <v>20</v>
      </c>
      <c r="C30" s="20">
        <v>701073</v>
      </c>
      <c r="E30" s="5" t="s">
        <v>16</v>
      </c>
      <c r="F30" s="8">
        <v>705808</v>
      </c>
      <c r="H30" s="5" t="s">
        <v>31</v>
      </c>
      <c r="I30" s="8">
        <v>703883</v>
      </c>
    </row>
    <row r="31" spans="2:9" ht="13.5" thickTop="1" thickBot="1" x14ac:dyDescent="0.25">
      <c r="B31" s="3" t="s">
        <v>23</v>
      </c>
      <c r="C31" s="9"/>
      <c r="E31" s="5" t="s">
        <v>20</v>
      </c>
      <c r="F31" s="8">
        <v>705810</v>
      </c>
      <c r="H31" s="5" t="s">
        <v>32</v>
      </c>
      <c r="I31" s="8">
        <v>703888</v>
      </c>
    </row>
    <row r="32" spans="2:9" ht="12.75" thickTop="1" x14ac:dyDescent="0.2">
      <c r="B32" s="5" t="s">
        <v>5</v>
      </c>
      <c r="C32" s="18">
        <v>701387</v>
      </c>
      <c r="E32" s="5" t="s">
        <v>27</v>
      </c>
      <c r="F32" s="8">
        <v>705850</v>
      </c>
      <c r="H32" s="5" t="s">
        <v>34</v>
      </c>
      <c r="I32" s="8">
        <v>703896</v>
      </c>
    </row>
    <row r="33" spans="2:9" ht="12.75" thickBot="1" x14ac:dyDescent="0.25">
      <c r="B33" s="5" t="s">
        <v>7</v>
      </c>
      <c r="C33" s="8">
        <v>707280</v>
      </c>
      <c r="E33" s="5" t="s">
        <v>24</v>
      </c>
      <c r="F33" s="8">
        <v>705817</v>
      </c>
      <c r="H33" s="5" t="s">
        <v>35</v>
      </c>
      <c r="I33" s="8">
        <v>703897</v>
      </c>
    </row>
    <row r="34" spans="2:9" ht="13.5" thickTop="1" thickBot="1" x14ac:dyDescent="0.25">
      <c r="B34" s="5" t="s">
        <v>9</v>
      </c>
      <c r="C34" s="8">
        <v>708569</v>
      </c>
      <c r="E34" s="5" t="s">
        <v>25</v>
      </c>
      <c r="F34" s="8">
        <v>705822</v>
      </c>
      <c r="H34" s="3" t="s">
        <v>41</v>
      </c>
      <c r="I34" s="9"/>
    </row>
    <row r="35" spans="2:9" ht="12.75" thickTop="1" x14ac:dyDescent="0.2">
      <c r="B35" s="5" t="s">
        <v>10</v>
      </c>
      <c r="C35" s="8">
        <v>706008</v>
      </c>
      <c r="E35" s="5" t="s">
        <v>26</v>
      </c>
      <c r="F35" s="8">
        <v>705803</v>
      </c>
      <c r="H35" s="5" t="s">
        <v>42</v>
      </c>
      <c r="I35" s="8">
        <v>711930</v>
      </c>
    </row>
    <row r="36" spans="2:9" x14ac:dyDescent="0.2">
      <c r="B36" s="5" t="s">
        <v>11</v>
      </c>
      <c r="C36" s="8">
        <v>701388</v>
      </c>
      <c r="E36" s="5" t="s">
        <v>28</v>
      </c>
      <c r="F36" s="8">
        <v>705802</v>
      </c>
      <c r="H36" s="5" t="s">
        <v>44</v>
      </c>
      <c r="I36" s="8">
        <v>703304</v>
      </c>
    </row>
    <row r="37" spans="2:9" x14ac:dyDescent="0.2">
      <c r="B37" s="5" t="s">
        <v>13</v>
      </c>
      <c r="C37" s="8">
        <v>708528</v>
      </c>
      <c r="E37" s="5" t="s">
        <v>29</v>
      </c>
      <c r="F37" s="8">
        <v>705809</v>
      </c>
      <c r="H37" s="5" t="s">
        <v>46</v>
      </c>
      <c r="I37" s="8">
        <v>703305</v>
      </c>
    </row>
    <row r="38" spans="2:9" x14ac:dyDescent="0.2">
      <c r="B38" s="5" t="s">
        <v>15</v>
      </c>
      <c r="C38" s="8">
        <v>708527</v>
      </c>
      <c r="E38" s="5" t="s">
        <v>30</v>
      </c>
      <c r="F38" s="8">
        <v>705814</v>
      </c>
      <c r="H38" s="5" t="s">
        <v>49</v>
      </c>
      <c r="I38" s="8">
        <v>703326</v>
      </c>
    </row>
    <row r="39" spans="2:9" x14ac:dyDescent="0.2">
      <c r="B39" s="5" t="s">
        <v>16</v>
      </c>
      <c r="C39" s="8">
        <v>708538</v>
      </c>
      <c r="E39" s="5" t="s">
        <v>36</v>
      </c>
      <c r="F39" s="8">
        <v>705832</v>
      </c>
      <c r="H39" s="5" t="s">
        <v>15</v>
      </c>
      <c r="I39" s="8">
        <v>711972</v>
      </c>
    </row>
    <row r="40" spans="2:9" ht="12.75" thickBot="1" x14ac:dyDescent="0.25">
      <c r="B40" s="5" t="s">
        <v>20</v>
      </c>
      <c r="C40" s="8">
        <v>703101</v>
      </c>
      <c r="E40" s="5" t="s">
        <v>31</v>
      </c>
      <c r="F40" s="8">
        <v>705820</v>
      </c>
      <c r="H40" s="5" t="s">
        <v>29</v>
      </c>
      <c r="I40" s="8">
        <v>711926</v>
      </c>
    </row>
    <row r="41" spans="2:9" ht="13.5" thickTop="1" thickBot="1" x14ac:dyDescent="0.25">
      <c r="B41" s="3" t="s">
        <v>33</v>
      </c>
      <c r="C41" s="9"/>
      <c r="E41" s="5" t="s">
        <v>32</v>
      </c>
      <c r="F41" s="8">
        <v>705826</v>
      </c>
      <c r="H41" s="5" t="s">
        <v>30</v>
      </c>
      <c r="I41" s="8">
        <v>711940</v>
      </c>
    </row>
    <row r="42" spans="2:9" ht="12.75" thickTop="1" x14ac:dyDescent="0.2">
      <c r="B42" s="5" t="s">
        <v>13</v>
      </c>
      <c r="C42" s="8">
        <v>706109</v>
      </c>
      <c r="E42" s="5" t="s">
        <v>34</v>
      </c>
      <c r="F42" s="8">
        <v>705805</v>
      </c>
      <c r="H42" s="5" t="s">
        <v>57</v>
      </c>
      <c r="I42" s="8">
        <v>703955</v>
      </c>
    </row>
    <row r="43" spans="2:9" x14ac:dyDescent="0.2">
      <c r="B43" s="5" t="s">
        <v>15</v>
      </c>
      <c r="C43" s="8">
        <v>706105</v>
      </c>
      <c r="E43" s="5" t="s">
        <v>35</v>
      </c>
      <c r="F43" s="8">
        <v>705807</v>
      </c>
    </row>
    <row r="44" spans="2:9" x14ac:dyDescent="0.2">
      <c r="B44" s="5" t="s">
        <v>16</v>
      </c>
      <c r="C44" s="8">
        <v>706106</v>
      </c>
      <c r="E44" s="5" t="s">
        <v>37</v>
      </c>
      <c r="F44" s="8">
        <v>705811</v>
      </c>
    </row>
    <row r="45" spans="2:9" x14ac:dyDescent="0.2">
      <c r="B45" s="5" t="s">
        <v>20</v>
      </c>
      <c r="C45" s="8">
        <v>706156</v>
      </c>
      <c r="E45" s="5" t="s">
        <v>38</v>
      </c>
      <c r="F45" s="8">
        <v>705813</v>
      </c>
    </row>
    <row r="46" spans="2:9" ht="12.75" thickBot="1" x14ac:dyDescent="0.25">
      <c r="B46" s="5" t="s">
        <v>27</v>
      </c>
      <c r="C46" s="8">
        <v>706168</v>
      </c>
      <c r="E46" s="5" t="s">
        <v>43</v>
      </c>
      <c r="F46" s="8">
        <v>705828</v>
      </c>
    </row>
    <row r="47" spans="2:9" ht="13.5" thickTop="1" thickBot="1" x14ac:dyDescent="0.25">
      <c r="B47" s="5" t="s">
        <v>26</v>
      </c>
      <c r="C47" s="8">
        <v>706176</v>
      </c>
      <c r="E47" s="3" t="s">
        <v>45</v>
      </c>
      <c r="F47" s="9"/>
    </row>
    <row r="48" spans="2:9" ht="12.75" thickTop="1" x14ac:dyDescent="0.2">
      <c r="B48" s="5" t="s">
        <v>28</v>
      </c>
      <c r="C48" s="8">
        <v>705395</v>
      </c>
      <c r="E48" s="5" t="s">
        <v>48</v>
      </c>
      <c r="F48" s="8">
        <v>704927</v>
      </c>
    </row>
    <row r="49" spans="2:6" x14ac:dyDescent="0.2">
      <c r="B49" s="5" t="s">
        <v>29</v>
      </c>
      <c r="C49" s="8">
        <v>706112</v>
      </c>
      <c r="E49" s="5" t="s">
        <v>50</v>
      </c>
      <c r="F49" s="8">
        <v>704928</v>
      </c>
    </row>
    <row r="50" spans="2:6" x14ac:dyDescent="0.2">
      <c r="B50" s="5" t="s">
        <v>30</v>
      </c>
      <c r="C50" s="8">
        <v>706104</v>
      </c>
      <c r="E50" s="5" t="s">
        <v>51</v>
      </c>
      <c r="F50" s="8">
        <v>704930</v>
      </c>
    </row>
    <row r="51" spans="2:6" x14ac:dyDescent="0.2">
      <c r="B51" s="5" t="s">
        <v>36</v>
      </c>
      <c r="C51" s="8">
        <v>706107</v>
      </c>
      <c r="E51" s="5" t="s">
        <v>52</v>
      </c>
      <c r="F51" s="8">
        <v>704915</v>
      </c>
    </row>
    <row r="52" spans="2:6" x14ac:dyDescent="0.2">
      <c r="B52" s="5" t="s">
        <v>47</v>
      </c>
      <c r="C52" s="8">
        <v>706157</v>
      </c>
      <c r="E52" s="5" t="s">
        <v>53</v>
      </c>
      <c r="F52" s="8">
        <v>704916</v>
      </c>
    </row>
    <row r="53" spans="2:6" x14ac:dyDescent="0.2">
      <c r="B53" s="5" t="s">
        <v>34</v>
      </c>
      <c r="C53" s="8">
        <v>706108</v>
      </c>
      <c r="E53" s="5" t="s">
        <v>39</v>
      </c>
      <c r="F53" s="8">
        <v>704922</v>
      </c>
    </row>
    <row r="54" spans="2:6" x14ac:dyDescent="0.2">
      <c r="B54" s="5" t="s">
        <v>35</v>
      </c>
      <c r="C54" s="8">
        <v>705396</v>
      </c>
      <c r="E54" s="5" t="s">
        <v>40</v>
      </c>
      <c r="F54" s="8">
        <v>704917</v>
      </c>
    </row>
    <row r="55" spans="2:6" x14ac:dyDescent="0.2">
      <c r="B55" s="5" t="s">
        <v>37</v>
      </c>
      <c r="C55" s="8">
        <v>706111</v>
      </c>
      <c r="E55" s="5" t="s">
        <v>42</v>
      </c>
      <c r="F55" s="8">
        <v>704907</v>
      </c>
    </row>
    <row r="56" spans="2:6" x14ac:dyDescent="0.2">
      <c r="B56" s="5" t="s">
        <v>38</v>
      </c>
      <c r="C56" s="8">
        <v>706122</v>
      </c>
      <c r="E56" s="5" t="s">
        <v>44</v>
      </c>
      <c r="F56" s="8">
        <v>704902</v>
      </c>
    </row>
    <row r="57" spans="2:6" x14ac:dyDescent="0.2">
      <c r="B57" s="5" t="s">
        <v>43</v>
      </c>
      <c r="C57" s="8">
        <v>705372</v>
      </c>
      <c r="E57" s="5" t="s">
        <v>46</v>
      </c>
      <c r="F57" s="8">
        <v>704903</v>
      </c>
    </row>
    <row r="58" spans="2:6" ht="12.75" thickBot="1" x14ac:dyDescent="0.25">
      <c r="B58" s="5" t="s">
        <v>54</v>
      </c>
      <c r="C58" s="8">
        <v>705368</v>
      </c>
      <c r="E58" s="5" t="s">
        <v>49</v>
      </c>
      <c r="F58" s="8">
        <v>704901</v>
      </c>
    </row>
    <row r="59" spans="2:6" ht="13.5" thickTop="1" thickBot="1" x14ac:dyDescent="0.25">
      <c r="B59" s="3" t="s">
        <v>55</v>
      </c>
      <c r="C59" s="9"/>
      <c r="E59" s="5" t="s">
        <v>56</v>
      </c>
      <c r="F59" s="8">
        <v>704904</v>
      </c>
    </row>
    <row r="60" spans="2:6" ht="13.5" thickTop="1" thickBot="1" x14ac:dyDescent="0.25">
      <c r="B60" s="5" t="s">
        <v>13</v>
      </c>
      <c r="C60" s="10">
        <v>706484</v>
      </c>
      <c r="E60" s="5" t="s">
        <v>58</v>
      </c>
      <c r="F60" s="8">
        <v>704905</v>
      </c>
    </row>
    <row r="61" spans="2:6" ht="13.5" thickTop="1" thickBot="1" x14ac:dyDescent="0.25">
      <c r="B61" s="5" t="s">
        <v>15</v>
      </c>
      <c r="C61" s="10">
        <v>706190</v>
      </c>
      <c r="E61" s="3" t="s">
        <v>60</v>
      </c>
      <c r="F61" s="9"/>
    </row>
    <row r="62" spans="2:6" ht="12.75" thickTop="1" x14ac:dyDescent="0.2">
      <c r="B62" s="5" t="s">
        <v>16</v>
      </c>
      <c r="C62" s="8">
        <v>706474</v>
      </c>
      <c r="E62" s="6" t="s">
        <v>52</v>
      </c>
      <c r="F62" s="8">
        <v>704960</v>
      </c>
    </row>
    <row r="63" spans="2:6" x14ac:dyDescent="0.2">
      <c r="B63" s="5" t="s">
        <v>20</v>
      </c>
      <c r="C63" s="8">
        <v>706479</v>
      </c>
      <c r="E63" s="5" t="s">
        <v>53</v>
      </c>
      <c r="F63" s="8">
        <v>704958</v>
      </c>
    </row>
    <row r="64" spans="2:6" x14ac:dyDescent="0.2">
      <c r="B64" s="5" t="s">
        <v>27</v>
      </c>
      <c r="C64" s="8">
        <v>706459</v>
      </c>
      <c r="E64" s="5" t="s">
        <v>39</v>
      </c>
      <c r="F64" s="8">
        <v>704959</v>
      </c>
    </row>
    <row r="65" spans="2:6" x14ac:dyDescent="0.2">
      <c r="B65" s="5" t="s">
        <v>59</v>
      </c>
      <c r="C65" s="8">
        <v>706473</v>
      </c>
      <c r="E65" s="5" t="s">
        <v>40</v>
      </c>
      <c r="F65" s="8">
        <v>704967</v>
      </c>
    </row>
    <row r="66" spans="2:6" x14ac:dyDescent="0.2">
      <c r="B66" s="5" t="s">
        <v>26</v>
      </c>
      <c r="C66" s="8">
        <v>706475</v>
      </c>
      <c r="E66" s="5" t="s">
        <v>42</v>
      </c>
      <c r="F66" s="8">
        <v>704956</v>
      </c>
    </row>
    <row r="67" spans="2:6" x14ac:dyDescent="0.2">
      <c r="B67" s="5" t="s">
        <v>28</v>
      </c>
      <c r="C67" s="8">
        <v>708505</v>
      </c>
      <c r="E67" s="5" t="s">
        <v>44</v>
      </c>
      <c r="F67" s="8">
        <v>704950</v>
      </c>
    </row>
    <row r="68" spans="2:6" x14ac:dyDescent="0.2">
      <c r="B68" s="5" t="s">
        <v>29</v>
      </c>
      <c r="C68" s="8">
        <v>707279</v>
      </c>
      <c r="E68" s="5" t="s">
        <v>46</v>
      </c>
      <c r="F68" s="8">
        <v>704951</v>
      </c>
    </row>
    <row r="69" spans="2:6" ht="12.75" thickBot="1" x14ac:dyDescent="0.25">
      <c r="B69" s="5" t="s">
        <v>30</v>
      </c>
      <c r="C69" s="8">
        <v>707264</v>
      </c>
      <c r="E69" s="7" t="s">
        <v>49</v>
      </c>
      <c r="F69" s="11">
        <v>704952</v>
      </c>
    </row>
    <row r="70" spans="2:6" ht="12.75" thickTop="1" x14ac:dyDescent="0.2">
      <c r="B70" s="5" t="s">
        <v>36</v>
      </c>
      <c r="C70" s="8">
        <v>706798</v>
      </c>
    </row>
    <row r="71" spans="2:6" x14ac:dyDescent="0.2">
      <c r="B71" s="5" t="s">
        <v>47</v>
      </c>
      <c r="C71" s="8">
        <v>706464</v>
      </c>
    </row>
    <row r="72" spans="2:6" x14ac:dyDescent="0.2">
      <c r="B72" s="5" t="s">
        <v>34</v>
      </c>
      <c r="C72" s="8">
        <v>706413</v>
      </c>
    </row>
    <row r="73" spans="2:6" x14ac:dyDescent="0.2">
      <c r="B73" s="5" t="s">
        <v>35</v>
      </c>
      <c r="C73" s="8">
        <v>706496</v>
      </c>
    </row>
    <row r="74" spans="2:6" x14ac:dyDescent="0.2">
      <c r="B74" s="5" t="s">
        <v>37</v>
      </c>
      <c r="C74" s="8">
        <v>706795</v>
      </c>
    </row>
    <row r="75" spans="2:6" x14ac:dyDescent="0.2">
      <c r="B75" s="5" t="s">
        <v>38</v>
      </c>
      <c r="C75" s="8">
        <v>706453</v>
      </c>
    </row>
    <row r="76" spans="2:6" x14ac:dyDescent="0.2">
      <c r="B76" s="5" t="s">
        <v>43</v>
      </c>
      <c r="C76" s="8">
        <v>706456</v>
      </c>
    </row>
    <row r="77" spans="2:6" ht="12.75" thickBot="1" x14ac:dyDescent="0.25">
      <c r="B77" s="7" t="s">
        <v>54</v>
      </c>
      <c r="C77" s="11">
        <v>706420</v>
      </c>
    </row>
    <row r="78" spans="2:6" ht="12.75" thickTop="1" x14ac:dyDescent="0.2"/>
  </sheetData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3:I78"/>
  <sheetViews>
    <sheetView showGridLines="0" view="pageBreakPreview" zoomScaleNormal="100" zoomScaleSheetLayoutView="100" workbookViewId="0">
      <selection activeCell="I35" sqref="I35:I42"/>
    </sheetView>
  </sheetViews>
  <sheetFormatPr defaultRowHeight="12" x14ac:dyDescent="0.2"/>
  <cols>
    <col min="1" max="1" width="21.140625" customWidth="1"/>
    <col min="2" max="2" width="13.140625" customWidth="1"/>
    <col min="3" max="3" width="17.28515625" style="12" customWidth="1"/>
    <col min="4" max="4" width="8.85546875" customWidth="1"/>
    <col min="5" max="5" width="13.140625" customWidth="1"/>
    <col min="6" max="6" width="17.28515625" style="12" customWidth="1"/>
    <col min="7" max="7" width="8.85546875" customWidth="1"/>
    <col min="8" max="8" width="13.140625" customWidth="1"/>
    <col min="9" max="9" width="17.28515625" style="12" customWidth="1"/>
  </cols>
  <sheetData>
    <row r="3" spans="2:9" ht="66.75" customHeight="1" thickBot="1" x14ac:dyDescent="0.25"/>
    <row r="4" spans="2:9" ht="13.5" thickTop="1" thickBot="1" x14ac:dyDescent="0.25">
      <c r="B4" s="1" t="s">
        <v>0</v>
      </c>
      <c r="C4" s="2" t="s">
        <v>1</v>
      </c>
      <c r="E4" s="1" t="s">
        <v>0</v>
      </c>
      <c r="F4" s="2" t="s">
        <v>1</v>
      </c>
      <c r="H4" s="1" t="s">
        <v>0</v>
      </c>
      <c r="I4" s="2" t="s">
        <v>1</v>
      </c>
    </row>
    <row r="5" spans="2:9" ht="13.5" thickTop="1" thickBot="1" x14ac:dyDescent="0.25">
      <c r="B5" s="3" t="s">
        <v>2</v>
      </c>
      <c r="C5" s="4"/>
      <c r="E5" s="3" t="s">
        <v>3</v>
      </c>
      <c r="F5" s="4"/>
      <c r="H5" s="3" t="s">
        <v>4</v>
      </c>
      <c r="I5" s="4"/>
    </row>
    <row r="6" spans="2:9" ht="12.75" thickTop="1" x14ac:dyDescent="0.2">
      <c r="B6" s="5" t="s">
        <v>5</v>
      </c>
      <c r="C6" s="13">
        <v>19995.788483773373</v>
      </c>
      <c r="E6" s="5" t="s">
        <v>6</v>
      </c>
      <c r="F6" s="13">
        <v>9880.248709043999</v>
      </c>
      <c r="H6" s="5" t="s">
        <v>5</v>
      </c>
      <c r="I6" s="13">
        <v>37219.795938360003</v>
      </c>
    </row>
    <row r="7" spans="2:9" x14ac:dyDescent="0.2">
      <c r="B7" s="5" t="s">
        <v>7</v>
      </c>
      <c r="C7" s="13">
        <v>25671.445647582961</v>
      </c>
      <c r="E7" s="5" t="s">
        <v>8</v>
      </c>
      <c r="F7" s="13">
        <v>13832.348192661602</v>
      </c>
      <c r="H7" s="5" t="s">
        <v>7</v>
      </c>
      <c r="I7" s="13">
        <v>49890.364768440006</v>
      </c>
    </row>
    <row r="8" spans="2:9" x14ac:dyDescent="0.2">
      <c r="B8" s="5" t="s">
        <v>9</v>
      </c>
      <c r="C8" s="13">
        <v>39933.906081606088</v>
      </c>
      <c r="E8" s="5" t="s">
        <v>5</v>
      </c>
      <c r="F8" s="13">
        <v>18164.517925293087</v>
      </c>
      <c r="H8" s="5" t="s">
        <v>9</v>
      </c>
      <c r="I8" s="13">
        <v>81986.0336064</v>
      </c>
    </row>
    <row r="9" spans="2:9" ht="12.75" thickBot="1" x14ac:dyDescent="0.25">
      <c r="B9" s="5" t="s">
        <v>10</v>
      </c>
      <c r="C9" s="13">
        <v>62763.15075292097</v>
      </c>
      <c r="E9" s="5" t="s">
        <v>7</v>
      </c>
      <c r="F9" s="13">
        <v>24531.572394185303</v>
      </c>
      <c r="H9" s="5" t="s">
        <v>10</v>
      </c>
      <c r="I9" s="13">
        <v>133227.30461040005</v>
      </c>
    </row>
    <row r="10" spans="2:9" ht="13.5" thickTop="1" thickBot="1" x14ac:dyDescent="0.25">
      <c r="B10" s="5" t="s">
        <v>11</v>
      </c>
      <c r="C10" s="13">
        <v>28511.5748460984</v>
      </c>
      <c r="E10" s="5" t="s">
        <v>9</v>
      </c>
      <c r="F10" s="13">
        <v>40027.584674510996</v>
      </c>
      <c r="H10" s="3" t="s">
        <v>14</v>
      </c>
      <c r="I10" s="4" t="s">
        <v>62</v>
      </c>
    </row>
    <row r="11" spans="2:9" ht="12.75" thickTop="1" x14ac:dyDescent="0.2">
      <c r="B11" s="5" t="s">
        <v>13</v>
      </c>
      <c r="C11" s="13">
        <v>38997.681943219104</v>
      </c>
      <c r="E11" s="5" t="s">
        <v>10</v>
      </c>
      <c r="F11" s="13">
        <v>61304.543750645818</v>
      </c>
      <c r="H11" s="5" t="s">
        <v>7</v>
      </c>
      <c r="I11" s="13">
        <v>28791.771432542992</v>
      </c>
    </row>
    <row r="12" spans="2:9" x14ac:dyDescent="0.2">
      <c r="B12" s="5" t="s">
        <v>15</v>
      </c>
      <c r="C12" s="13">
        <v>60813.839172151791</v>
      </c>
      <c r="E12" s="5" t="s">
        <v>12</v>
      </c>
      <c r="F12" s="13">
        <v>89110.38654609822</v>
      </c>
      <c r="H12" s="5" t="s">
        <v>9</v>
      </c>
      <c r="I12" s="13">
        <v>44405.219622329998</v>
      </c>
    </row>
    <row r="13" spans="2:9" x14ac:dyDescent="0.2">
      <c r="B13" s="5" t="s">
        <v>16</v>
      </c>
      <c r="C13" s="13">
        <v>93444.466646478701</v>
      </c>
      <c r="E13" s="5" t="s">
        <v>17</v>
      </c>
      <c r="F13" s="13">
        <v>20795.524043565427</v>
      </c>
      <c r="H13" s="5" t="s">
        <v>13</v>
      </c>
      <c r="I13" s="13">
        <v>42343.923038759996</v>
      </c>
    </row>
    <row r="14" spans="2:9" ht="12.75" thickBot="1" x14ac:dyDescent="0.25">
      <c r="B14" s="5" t="s">
        <v>20</v>
      </c>
      <c r="C14" s="21">
        <v>143640.0437569526</v>
      </c>
      <c r="E14" s="5" t="s">
        <v>11</v>
      </c>
      <c r="F14" s="13">
        <v>27335.401810491785</v>
      </c>
      <c r="H14" s="5" t="s">
        <v>15</v>
      </c>
      <c r="I14" s="13">
        <v>64174.567805409599</v>
      </c>
    </row>
    <row r="15" spans="2:9" ht="13.5" thickTop="1" thickBot="1" x14ac:dyDescent="0.25">
      <c r="B15" s="3" t="s">
        <v>18</v>
      </c>
      <c r="C15" s="4" t="s">
        <v>62</v>
      </c>
      <c r="E15" s="5" t="s">
        <v>13</v>
      </c>
      <c r="F15" s="13">
        <v>36516.393036395995</v>
      </c>
      <c r="H15" s="3" t="s">
        <v>19</v>
      </c>
      <c r="I15" s="4" t="s">
        <v>62</v>
      </c>
    </row>
    <row r="16" spans="2:9" ht="12.75" thickTop="1" x14ac:dyDescent="0.2">
      <c r="B16" s="5" t="s">
        <v>7</v>
      </c>
      <c r="C16" s="13">
        <v>25343.0009791056</v>
      </c>
      <c r="E16" s="5" t="s">
        <v>15</v>
      </c>
      <c r="F16" s="13">
        <v>59737.026920574688</v>
      </c>
      <c r="H16" s="5" t="s">
        <v>8</v>
      </c>
      <c r="I16" s="13">
        <v>15062.138696757602</v>
      </c>
    </row>
    <row r="17" spans="2:9" x14ac:dyDescent="0.2">
      <c r="B17" s="5" t="s">
        <v>9</v>
      </c>
      <c r="C17" s="13">
        <v>39991.43582113662</v>
      </c>
      <c r="E17" s="5" t="s">
        <v>16</v>
      </c>
      <c r="F17" s="13">
        <v>91462.873763721596</v>
      </c>
      <c r="H17" s="5" t="s">
        <v>5</v>
      </c>
      <c r="I17" s="13">
        <v>18717.038808551999</v>
      </c>
    </row>
    <row r="18" spans="2:9" ht="12.75" thickBot="1" x14ac:dyDescent="0.25">
      <c r="B18" s="5" t="s">
        <v>10</v>
      </c>
      <c r="C18" s="13">
        <v>62527.859687235599</v>
      </c>
      <c r="E18" s="5" t="s">
        <v>20</v>
      </c>
      <c r="F18" s="13">
        <v>133383.35757209401</v>
      </c>
      <c r="H18" s="5" t="s">
        <v>7</v>
      </c>
      <c r="I18" s="13">
        <v>24733.229854157998</v>
      </c>
    </row>
    <row r="19" spans="2:9" ht="13.5" thickTop="1" thickBot="1" x14ac:dyDescent="0.25">
      <c r="B19" s="5" t="s">
        <v>13</v>
      </c>
      <c r="C19" s="13">
        <v>37827.191098737087</v>
      </c>
      <c r="E19" s="3" t="s">
        <v>21</v>
      </c>
      <c r="F19" s="4" t="s">
        <v>62</v>
      </c>
      <c r="H19" s="5" t="s">
        <v>9</v>
      </c>
      <c r="I19" s="13">
        <v>40776.405975774003</v>
      </c>
    </row>
    <row r="20" spans="2:9" ht="12.75" thickTop="1" x14ac:dyDescent="0.2">
      <c r="B20" s="5" t="s">
        <v>15</v>
      </c>
      <c r="C20" s="13">
        <v>59315.683924000885</v>
      </c>
      <c r="E20" s="5" t="s">
        <v>8</v>
      </c>
      <c r="F20" s="13">
        <v>16184.835410284979</v>
      </c>
      <c r="H20" s="5" t="s">
        <v>10</v>
      </c>
      <c r="I20" s="13">
        <v>63217.75352684399</v>
      </c>
    </row>
    <row r="21" spans="2:9" x14ac:dyDescent="0.2">
      <c r="B21" s="5" t="s">
        <v>16</v>
      </c>
      <c r="C21" s="13">
        <v>93533.068161086572</v>
      </c>
      <c r="E21" s="5" t="s">
        <v>5</v>
      </c>
      <c r="F21" s="13">
        <v>19760.497418087998</v>
      </c>
      <c r="H21" s="5" t="s">
        <v>17</v>
      </c>
      <c r="I21" s="13">
        <v>21429.099533872799</v>
      </c>
    </row>
    <row r="22" spans="2:9" ht="12.75" thickBot="1" x14ac:dyDescent="0.25">
      <c r="B22" s="5" t="s">
        <v>20</v>
      </c>
      <c r="C22" s="13">
        <v>137994.18735178455</v>
      </c>
      <c r="E22" s="5" t="s">
        <v>7</v>
      </c>
      <c r="F22" s="13">
        <v>27387.294777296996</v>
      </c>
      <c r="H22" s="5" t="s">
        <v>11</v>
      </c>
      <c r="I22" s="13">
        <v>26845.767708732001</v>
      </c>
    </row>
    <row r="23" spans="2:9" ht="13.5" thickTop="1" thickBot="1" x14ac:dyDescent="0.25">
      <c r="B23" s="3" t="s">
        <v>22</v>
      </c>
      <c r="C23" s="4" t="s">
        <v>62</v>
      </c>
      <c r="E23" s="5" t="s">
        <v>9</v>
      </c>
      <c r="F23" s="13">
        <v>44381.462305773595</v>
      </c>
      <c r="H23" s="5" t="s">
        <v>13</v>
      </c>
      <c r="I23" s="13">
        <v>35571.923245844999</v>
      </c>
    </row>
    <row r="24" spans="2:9" ht="12.75" thickTop="1" x14ac:dyDescent="0.2">
      <c r="B24" s="5" t="s">
        <v>7</v>
      </c>
      <c r="C24" s="13">
        <v>25936.049049431305</v>
      </c>
      <c r="E24" s="5" t="s">
        <v>10</v>
      </c>
      <c r="F24" s="13">
        <v>68361.86425710583</v>
      </c>
      <c r="H24" s="5" t="s">
        <v>15</v>
      </c>
      <c r="I24" s="13">
        <v>58872.726660572982</v>
      </c>
    </row>
    <row r="25" spans="2:9" x14ac:dyDescent="0.2">
      <c r="B25" s="5" t="s">
        <v>9</v>
      </c>
      <c r="C25" s="13">
        <v>40495.69674370448</v>
      </c>
      <c r="E25" s="5" t="s">
        <v>12</v>
      </c>
      <c r="F25" s="13">
        <v>99272.928075400618</v>
      </c>
      <c r="H25" s="5" t="s">
        <v>16</v>
      </c>
      <c r="I25" s="13">
        <v>91675.292123520005</v>
      </c>
    </row>
    <row r="26" spans="2:9" x14ac:dyDescent="0.2">
      <c r="B26" s="5" t="s">
        <v>10</v>
      </c>
      <c r="C26" s="13">
        <v>65350.787889819592</v>
      </c>
      <c r="E26" s="5" t="s">
        <v>17</v>
      </c>
      <c r="F26" s="13">
        <v>22301.132800413598</v>
      </c>
      <c r="H26" s="5" t="s">
        <v>25</v>
      </c>
      <c r="I26" s="13">
        <v>35540.945568374402</v>
      </c>
    </row>
    <row r="27" spans="2:9" x14ac:dyDescent="0.2">
      <c r="B27" s="5" t="s">
        <v>13</v>
      </c>
      <c r="C27" s="13">
        <v>38763.555684789586</v>
      </c>
      <c r="E27" s="5" t="s">
        <v>11</v>
      </c>
      <c r="F27" s="13">
        <v>28041.133861137776</v>
      </c>
      <c r="H27" s="5" t="s">
        <v>26</v>
      </c>
      <c r="I27" s="13">
        <v>46888.092117342007</v>
      </c>
    </row>
    <row r="28" spans="2:9" x14ac:dyDescent="0.2">
      <c r="B28" s="5" t="s">
        <v>15</v>
      </c>
      <c r="C28" s="13">
        <v>60767.070099532102</v>
      </c>
      <c r="E28" s="5" t="s">
        <v>13</v>
      </c>
      <c r="F28" s="13">
        <v>38529.42942636009</v>
      </c>
      <c r="H28" s="5" t="s">
        <v>28</v>
      </c>
      <c r="I28" s="13">
        <v>77923.998304991997</v>
      </c>
    </row>
    <row r="29" spans="2:9" x14ac:dyDescent="0.2">
      <c r="B29" s="5" t="s">
        <v>16</v>
      </c>
      <c r="C29" s="13">
        <v>95603.121412041422</v>
      </c>
      <c r="E29" s="5" t="s">
        <v>15</v>
      </c>
      <c r="F29" s="13">
        <v>63107.770893165078</v>
      </c>
      <c r="H29" s="5" t="s">
        <v>29</v>
      </c>
      <c r="I29" s="13">
        <v>121422.01451568298</v>
      </c>
    </row>
    <row r="30" spans="2:9" ht="12.75" thickBot="1" x14ac:dyDescent="0.25">
      <c r="B30" s="5" t="s">
        <v>20</v>
      </c>
      <c r="C30" s="21">
        <v>145898.3863190198</v>
      </c>
      <c r="E30" s="5" t="s">
        <v>16</v>
      </c>
      <c r="F30" s="13">
        <v>97143.015470403494</v>
      </c>
      <c r="H30" s="5" t="s">
        <v>31</v>
      </c>
      <c r="I30" s="13">
        <v>35350.887035923195</v>
      </c>
    </row>
    <row r="31" spans="2:9" ht="13.5" thickTop="1" thickBot="1" x14ac:dyDescent="0.25">
      <c r="B31" s="3" t="s">
        <v>23</v>
      </c>
      <c r="C31" s="4" t="s">
        <v>62</v>
      </c>
      <c r="E31" s="5" t="s">
        <v>20</v>
      </c>
      <c r="F31" s="13">
        <v>143828.19192165477</v>
      </c>
      <c r="H31" s="5" t="s">
        <v>32</v>
      </c>
      <c r="I31" s="13">
        <v>44283.638061129597</v>
      </c>
    </row>
    <row r="32" spans="2:9" ht="12.75" thickTop="1" x14ac:dyDescent="0.2">
      <c r="B32" s="5" t="s">
        <v>5</v>
      </c>
      <c r="C32" s="19">
        <v>18396.035071369024</v>
      </c>
      <c r="E32" s="5" t="s">
        <v>27</v>
      </c>
      <c r="F32" s="13">
        <v>245590.89187975682</v>
      </c>
      <c r="H32" s="5" t="s">
        <v>34</v>
      </c>
      <c r="I32" s="13">
        <v>58777.231564610986</v>
      </c>
    </row>
    <row r="33" spans="2:9" ht="12.75" thickBot="1" x14ac:dyDescent="0.25">
      <c r="B33" s="5" t="s">
        <v>7</v>
      </c>
      <c r="C33" s="13">
        <v>25514.706052857502</v>
      </c>
      <c r="E33" s="5" t="s">
        <v>24</v>
      </c>
      <c r="F33" s="13">
        <v>29076.160486615205</v>
      </c>
      <c r="H33" s="5" t="s">
        <v>35</v>
      </c>
      <c r="I33" s="13">
        <v>96879.774853449009</v>
      </c>
    </row>
    <row r="34" spans="2:9" ht="13.5" thickTop="1" thickBot="1" x14ac:dyDescent="0.25">
      <c r="B34" s="5" t="s">
        <v>9</v>
      </c>
      <c r="C34" s="13">
        <v>42321.516395524282</v>
      </c>
      <c r="E34" s="5" t="s">
        <v>25</v>
      </c>
      <c r="F34" s="13">
        <v>36839.213043721196</v>
      </c>
      <c r="H34" s="3" t="s">
        <v>41</v>
      </c>
      <c r="I34" s="4" t="s">
        <v>62</v>
      </c>
    </row>
    <row r="35" spans="2:9" ht="12.75" thickTop="1" x14ac:dyDescent="0.2">
      <c r="B35" s="5" t="s">
        <v>10</v>
      </c>
      <c r="C35" s="13">
        <v>63610.029213696173</v>
      </c>
      <c r="E35" s="5" t="s">
        <v>26</v>
      </c>
      <c r="F35" s="13">
        <v>50514.390516236293</v>
      </c>
      <c r="H35" s="5" t="s">
        <v>42</v>
      </c>
      <c r="I35" s="13">
        <v>95566.683674542102</v>
      </c>
    </row>
    <row r="36" spans="2:9" x14ac:dyDescent="0.2">
      <c r="B36" s="5" t="s">
        <v>11</v>
      </c>
      <c r="C36" s="13">
        <v>27758.841040879379</v>
      </c>
      <c r="E36" s="5" t="s">
        <v>28</v>
      </c>
      <c r="F36" s="13">
        <v>82723.674993989393</v>
      </c>
      <c r="H36" s="5" t="s">
        <v>44</v>
      </c>
      <c r="I36" s="13">
        <v>145913.22002030598</v>
      </c>
    </row>
    <row r="37" spans="2:9" x14ac:dyDescent="0.2">
      <c r="B37" s="5" t="s">
        <v>13</v>
      </c>
      <c r="C37" s="13">
        <v>38763.555684789586</v>
      </c>
      <c r="E37" s="5" t="s">
        <v>29</v>
      </c>
      <c r="F37" s="13">
        <v>127947.82329291057</v>
      </c>
      <c r="H37" s="5" t="s">
        <v>46</v>
      </c>
      <c r="I37" s="13">
        <v>225129.42083014661</v>
      </c>
    </row>
    <row r="38" spans="2:9" x14ac:dyDescent="0.2">
      <c r="B38" s="5" t="s">
        <v>15</v>
      </c>
      <c r="C38" s="13">
        <v>63014.2327479257</v>
      </c>
      <c r="E38" s="5" t="s">
        <v>30</v>
      </c>
      <c r="F38" s="13">
        <v>186186.83541299991</v>
      </c>
      <c r="H38" s="5" t="s">
        <v>49</v>
      </c>
      <c r="I38" s="13">
        <v>302349.02802284551</v>
      </c>
    </row>
    <row r="39" spans="2:9" x14ac:dyDescent="0.2">
      <c r="B39" s="5" t="s">
        <v>16</v>
      </c>
      <c r="C39" s="13">
        <v>94944.532262378591</v>
      </c>
      <c r="E39" s="5" t="s">
        <v>36</v>
      </c>
      <c r="F39" s="13">
        <v>326574.58875245578</v>
      </c>
      <c r="H39" s="5" t="s">
        <v>15</v>
      </c>
      <c r="I39" s="13">
        <v>86919.636344612401</v>
      </c>
    </row>
    <row r="40" spans="2:9" ht="12.75" thickBot="1" x14ac:dyDescent="0.25">
      <c r="B40" s="5" t="s">
        <v>20</v>
      </c>
      <c r="C40" s="13">
        <v>146086.534483722</v>
      </c>
      <c r="E40" s="5" t="s">
        <v>31</v>
      </c>
      <c r="F40" s="13">
        <v>36227.62564863138</v>
      </c>
      <c r="H40" s="5" t="s">
        <v>29</v>
      </c>
      <c r="I40" s="13">
        <v>169353.3323276928</v>
      </c>
    </row>
    <row r="41" spans="2:9" ht="13.5" thickTop="1" thickBot="1" x14ac:dyDescent="0.25">
      <c r="B41" s="3" t="s">
        <v>33</v>
      </c>
      <c r="C41" s="4" t="s">
        <v>62</v>
      </c>
      <c r="E41" s="5" t="s">
        <v>32</v>
      </c>
      <c r="F41" s="13">
        <v>45825.581537416976</v>
      </c>
      <c r="H41" s="5" t="s">
        <v>30</v>
      </c>
      <c r="I41" s="13">
        <v>236030.33747704327</v>
      </c>
    </row>
    <row r="42" spans="2:9" ht="12.75" thickTop="1" x14ac:dyDescent="0.2">
      <c r="B42" s="5" t="s">
        <v>13</v>
      </c>
      <c r="C42" s="13">
        <v>39097.55560578841</v>
      </c>
      <c r="E42" s="5" t="s">
        <v>34</v>
      </c>
      <c r="F42" s="13">
        <v>63798.17737839841</v>
      </c>
      <c r="H42" s="5" t="s">
        <v>57</v>
      </c>
      <c r="I42" s="13">
        <v>955924.11980322842</v>
      </c>
    </row>
    <row r="43" spans="2:9" x14ac:dyDescent="0.2">
      <c r="B43" s="5" t="s">
        <v>15</v>
      </c>
      <c r="C43" s="13">
        <v>60739.958110129024</v>
      </c>
      <c r="E43" s="5" t="s">
        <v>35</v>
      </c>
      <c r="F43" s="13">
        <v>104636.49166031022</v>
      </c>
    </row>
    <row r="44" spans="2:9" x14ac:dyDescent="0.2">
      <c r="B44" s="5" t="s">
        <v>16</v>
      </c>
      <c r="C44" s="13">
        <v>96402.998118243602</v>
      </c>
      <c r="E44" s="5" t="s">
        <v>37</v>
      </c>
      <c r="F44" s="13">
        <v>159127.20503937177</v>
      </c>
    </row>
    <row r="45" spans="2:9" x14ac:dyDescent="0.2">
      <c r="B45" s="5" t="s">
        <v>20</v>
      </c>
      <c r="C45" s="13">
        <v>143828.19192165477</v>
      </c>
      <c r="E45" s="5" t="s">
        <v>38</v>
      </c>
      <c r="F45" s="13">
        <v>234219.93702241307</v>
      </c>
    </row>
    <row r="46" spans="2:9" ht="12.75" thickBot="1" x14ac:dyDescent="0.25">
      <c r="B46" s="5" t="s">
        <v>27</v>
      </c>
      <c r="C46" s="13">
        <v>233244.67772935677</v>
      </c>
      <c r="E46" s="5" t="s">
        <v>43</v>
      </c>
      <c r="F46" s="13">
        <v>406090.95312973822</v>
      </c>
    </row>
    <row r="47" spans="2:9" ht="13.5" thickTop="1" thickBot="1" x14ac:dyDescent="0.25">
      <c r="B47" s="5" t="s">
        <v>26</v>
      </c>
      <c r="C47" s="13">
        <v>49965.829185736795</v>
      </c>
      <c r="E47" s="3" t="s">
        <v>45</v>
      </c>
      <c r="F47" s="4" t="s">
        <v>62</v>
      </c>
    </row>
    <row r="48" spans="2:9" ht="12.75" thickTop="1" x14ac:dyDescent="0.2">
      <c r="B48" s="5" t="s">
        <v>28</v>
      </c>
      <c r="C48" s="13">
        <v>78148.109457003753</v>
      </c>
      <c r="E48" s="5" t="s">
        <v>48</v>
      </c>
      <c r="F48" s="13">
        <v>4140.2476483198243</v>
      </c>
    </row>
    <row r="49" spans="2:6" x14ac:dyDescent="0.2">
      <c r="B49" s="5" t="s">
        <v>29</v>
      </c>
      <c r="C49" s="13">
        <v>127172.9155264092</v>
      </c>
      <c r="E49" s="5" t="s">
        <v>50</v>
      </c>
      <c r="F49" s="13">
        <v>6163.4402911117777</v>
      </c>
    </row>
    <row r="50" spans="2:6" x14ac:dyDescent="0.2">
      <c r="B50" s="5" t="s">
        <v>30</v>
      </c>
      <c r="C50" s="13">
        <v>187724.72547183602</v>
      </c>
      <c r="E50" s="5" t="s">
        <v>51</v>
      </c>
      <c r="F50" s="13">
        <v>7339.6133267184005</v>
      </c>
    </row>
    <row r="51" spans="2:6" x14ac:dyDescent="0.2">
      <c r="B51" s="5" t="s">
        <v>36</v>
      </c>
      <c r="C51" s="13">
        <v>308704.73861660162</v>
      </c>
      <c r="E51" s="5" t="s">
        <v>52</v>
      </c>
      <c r="F51" s="13">
        <v>10868.273579948402</v>
      </c>
    </row>
    <row r="52" spans="2:6" x14ac:dyDescent="0.2">
      <c r="B52" s="5" t="s">
        <v>47</v>
      </c>
      <c r="C52" s="13">
        <v>492913.86726666248</v>
      </c>
      <c r="E52" s="5" t="s">
        <v>53</v>
      </c>
      <c r="F52" s="13">
        <v>18443.177972352176</v>
      </c>
    </row>
    <row r="53" spans="2:6" x14ac:dyDescent="0.2">
      <c r="B53" s="5" t="s">
        <v>34</v>
      </c>
      <c r="C53" s="13">
        <v>62151.422211421028</v>
      </c>
      <c r="E53" s="5" t="s">
        <v>39</v>
      </c>
      <c r="F53" s="13">
        <v>29781.892537261199</v>
      </c>
    </row>
    <row r="54" spans="2:6" x14ac:dyDescent="0.2">
      <c r="B54" s="5" t="s">
        <v>35</v>
      </c>
      <c r="C54" s="13">
        <v>98595.062599351149</v>
      </c>
      <c r="E54" s="5" t="s">
        <v>40</v>
      </c>
      <c r="F54" s="13">
        <v>45645.49129549499</v>
      </c>
    </row>
    <row r="55" spans="2:6" x14ac:dyDescent="0.2">
      <c r="B55" s="5" t="s">
        <v>37</v>
      </c>
      <c r="C55" s="13">
        <v>160624.61472702961</v>
      </c>
      <c r="E55" s="5" t="s">
        <v>42</v>
      </c>
      <c r="F55" s="13">
        <v>74423.412280840595</v>
      </c>
    </row>
    <row r="56" spans="2:6" x14ac:dyDescent="0.2">
      <c r="B56" s="5" t="s">
        <v>38</v>
      </c>
      <c r="C56" s="13">
        <v>234726.48004485961</v>
      </c>
      <c r="E56" s="5" t="s">
        <v>44</v>
      </c>
      <c r="F56" s="13">
        <v>114903.62540407295</v>
      </c>
    </row>
    <row r="57" spans="2:6" x14ac:dyDescent="0.2">
      <c r="B57" s="5" t="s">
        <v>43</v>
      </c>
      <c r="C57" s="13">
        <v>384533.13826357247</v>
      </c>
      <c r="E57" s="5" t="s">
        <v>46</v>
      </c>
      <c r="F57" s="13">
        <v>171104.86621627773</v>
      </c>
    </row>
    <row r="58" spans="2:6" ht="12.75" thickBot="1" x14ac:dyDescent="0.25">
      <c r="B58" s="5" t="s">
        <v>54</v>
      </c>
      <c r="C58" s="13">
        <v>613240.48039122147</v>
      </c>
      <c r="E58" s="5" t="s">
        <v>49</v>
      </c>
      <c r="F58" s="13">
        <v>257859.80436812548</v>
      </c>
    </row>
    <row r="59" spans="2:6" ht="13.5" thickTop="1" thickBot="1" x14ac:dyDescent="0.25">
      <c r="B59" s="3" t="s">
        <v>55</v>
      </c>
      <c r="C59" s="4" t="s">
        <v>62</v>
      </c>
      <c r="E59" s="5" t="s">
        <v>56</v>
      </c>
      <c r="F59" s="13">
        <v>361319.36483994627</v>
      </c>
    </row>
    <row r="60" spans="2:6" ht="13.5" thickTop="1" thickBot="1" x14ac:dyDescent="0.25">
      <c r="B60" s="5" t="s">
        <v>13</v>
      </c>
      <c r="C60" s="14">
        <v>39455.778673080007</v>
      </c>
      <c r="E60" s="5" t="s">
        <v>58</v>
      </c>
      <c r="F60" s="13">
        <v>513161.17666983954</v>
      </c>
    </row>
    <row r="61" spans="2:6" ht="13.5" thickTop="1" thickBot="1" x14ac:dyDescent="0.25">
      <c r="B61" s="5" t="s">
        <v>15</v>
      </c>
      <c r="C61" s="14">
        <v>61281.951241345283</v>
      </c>
      <c r="E61" s="3" t="s">
        <v>60</v>
      </c>
      <c r="F61" s="4" t="s">
        <v>62</v>
      </c>
    </row>
    <row r="62" spans="2:6" ht="12.75" thickTop="1" x14ac:dyDescent="0.2">
      <c r="B62" s="5" t="s">
        <v>16</v>
      </c>
      <c r="C62" s="13">
        <v>97296.878333591827</v>
      </c>
      <c r="E62" s="6" t="s">
        <v>52</v>
      </c>
      <c r="F62" s="13">
        <v>11300.330660459398</v>
      </c>
    </row>
    <row r="63" spans="2:6" x14ac:dyDescent="0.2">
      <c r="B63" s="5" t="s">
        <v>20</v>
      </c>
      <c r="C63" s="13">
        <v>144722.07213700301</v>
      </c>
      <c r="E63" s="5" t="s">
        <v>53</v>
      </c>
      <c r="F63" s="13">
        <v>18113.742251110623</v>
      </c>
    </row>
    <row r="64" spans="2:6" x14ac:dyDescent="0.2">
      <c r="B64" s="5" t="s">
        <v>27</v>
      </c>
      <c r="C64" s="13">
        <v>234878.71422852101</v>
      </c>
      <c r="E64" s="5" t="s">
        <v>39</v>
      </c>
      <c r="F64" s="13">
        <v>29029.158732042182</v>
      </c>
    </row>
    <row r="65" spans="2:6" x14ac:dyDescent="0.2">
      <c r="B65" s="5" t="s">
        <v>59</v>
      </c>
      <c r="C65" s="13">
        <v>372937.57393351686</v>
      </c>
      <c r="E65" s="5" t="s">
        <v>40</v>
      </c>
      <c r="F65" s="13">
        <v>43378.949664237422</v>
      </c>
    </row>
    <row r="66" spans="2:6" x14ac:dyDescent="0.2">
      <c r="B66" s="5" t="s">
        <v>26</v>
      </c>
      <c r="C66" s="13">
        <v>50765.705891938982</v>
      </c>
      <c r="E66" s="5" t="s">
        <v>42</v>
      </c>
      <c r="F66" s="13">
        <v>73653.056939105285</v>
      </c>
    </row>
    <row r="67" spans="2:6" x14ac:dyDescent="0.2">
      <c r="B67" s="5" t="s">
        <v>28</v>
      </c>
      <c r="C67" s="13">
        <v>78477.404031835205</v>
      </c>
      <c r="E67" s="5" t="s">
        <v>44</v>
      </c>
      <c r="F67" s="13">
        <v>118931.98429232641</v>
      </c>
    </row>
    <row r="68" spans="2:6" x14ac:dyDescent="0.2">
      <c r="B68" s="5" t="s">
        <v>29</v>
      </c>
      <c r="C68" s="13">
        <v>127408.20659209456</v>
      </c>
      <c r="E68" s="5" t="s">
        <v>46</v>
      </c>
      <c r="F68" s="13">
        <v>186052.50876086787</v>
      </c>
    </row>
    <row r="69" spans="2:6" ht="12.75" thickBot="1" x14ac:dyDescent="0.25">
      <c r="B69" s="5" t="s">
        <v>30</v>
      </c>
      <c r="C69" s="13">
        <v>188430.457522482</v>
      </c>
      <c r="E69" s="7" t="s">
        <v>49</v>
      </c>
      <c r="F69" s="15">
        <v>258708.23249836036</v>
      </c>
    </row>
    <row r="70" spans="2:6" ht="12.75" thickTop="1" x14ac:dyDescent="0.2">
      <c r="B70" s="5" t="s">
        <v>36</v>
      </c>
      <c r="C70" s="13">
        <v>311054.25328214018</v>
      </c>
    </row>
    <row r="71" spans="2:6" x14ac:dyDescent="0.2">
      <c r="B71" s="5" t="s">
        <v>47</v>
      </c>
      <c r="C71" s="13">
        <v>494830.48150628351</v>
      </c>
    </row>
    <row r="72" spans="2:6" x14ac:dyDescent="0.2">
      <c r="B72" s="5" t="s">
        <v>34</v>
      </c>
      <c r="C72" s="13">
        <v>63045.443573179378</v>
      </c>
    </row>
    <row r="73" spans="2:6" x14ac:dyDescent="0.2">
      <c r="B73" s="5" t="s">
        <v>35</v>
      </c>
      <c r="C73" s="13">
        <v>99343.268598511888</v>
      </c>
    </row>
    <row r="74" spans="2:6" x14ac:dyDescent="0.2">
      <c r="B74" s="5" t="s">
        <v>37</v>
      </c>
      <c r="C74" s="13">
        <v>160718.89843276213</v>
      </c>
    </row>
    <row r="75" spans="2:6" x14ac:dyDescent="0.2">
      <c r="B75" s="5" t="s">
        <v>38</v>
      </c>
      <c r="C75" s="13">
        <v>236935.21174000017</v>
      </c>
    </row>
    <row r="76" spans="2:6" x14ac:dyDescent="0.2">
      <c r="B76" s="5" t="s">
        <v>43</v>
      </c>
      <c r="C76" s="13">
        <v>387340.9925787219</v>
      </c>
    </row>
    <row r="77" spans="2:6" ht="12.75" thickBot="1" x14ac:dyDescent="0.25">
      <c r="B77" s="7" t="s">
        <v>54</v>
      </c>
      <c r="C77" s="15">
        <v>619828.31137428875</v>
      </c>
    </row>
    <row r="78" spans="2:6" ht="12.75" thickTop="1" x14ac:dyDescent="0.2"/>
  </sheetData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B3:M78"/>
  <sheetViews>
    <sheetView showGridLines="0" tabSelected="1" view="pageBreakPreview" zoomScaleNormal="100" zoomScaleSheetLayoutView="100" workbookViewId="0">
      <selection activeCell="F9" sqref="F9"/>
    </sheetView>
  </sheetViews>
  <sheetFormatPr defaultRowHeight="12" x14ac:dyDescent="0.2"/>
  <cols>
    <col min="1" max="1" width="21.140625" customWidth="1"/>
    <col min="2" max="2" width="13.140625" customWidth="1"/>
    <col min="3" max="3" width="17.28515625" customWidth="1"/>
    <col min="4" max="4" width="9.140625" customWidth="1"/>
    <col min="5" max="5" width="13.140625" customWidth="1"/>
    <col min="6" max="6" width="17.28515625" customWidth="1"/>
    <col min="7" max="7" width="9.140625" customWidth="1"/>
    <col min="8" max="8" width="13.140625" customWidth="1"/>
    <col min="9" max="9" width="17.28515625" customWidth="1"/>
  </cols>
  <sheetData>
    <row r="3" spans="2:13" ht="66.75" customHeight="1" thickBot="1" x14ac:dyDescent="0.25"/>
    <row r="4" spans="2:13" ht="13.5" thickTop="1" thickBot="1" x14ac:dyDescent="0.25">
      <c r="B4" s="1" t="s">
        <v>0</v>
      </c>
      <c r="C4" s="2" t="s">
        <v>1</v>
      </c>
      <c r="E4" s="1" t="s">
        <v>0</v>
      </c>
      <c r="F4" s="2" t="s">
        <v>1</v>
      </c>
      <c r="H4" s="1" t="s">
        <v>0</v>
      </c>
      <c r="I4" s="2" t="s">
        <v>1</v>
      </c>
    </row>
    <row r="5" spans="2:13" ht="13.5" thickTop="1" thickBot="1" x14ac:dyDescent="0.25">
      <c r="B5" s="3" t="s">
        <v>2</v>
      </c>
      <c r="C5" s="4"/>
      <c r="E5" s="3" t="s">
        <v>3</v>
      </c>
      <c r="F5" s="4"/>
      <c r="H5" s="3" t="s">
        <v>4</v>
      </c>
      <c r="I5" s="4"/>
    </row>
    <row r="6" spans="2:13" ht="12.75" thickTop="1" x14ac:dyDescent="0.2">
      <c r="B6" s="5" t="s">
        <v>5</v>
      </c>
      <c r="C6" s="13">
        <f>IF(ЗЗКМ_цены!C6="","",ЗЗКМ_цены!C6*(1-Скидка!$B$1/100))</f>
        <v>19995.788483773373</v>
      </c>
      <c r="D6" s="23"/>
      <c r="E6" s="5" t="s">
        <v>6</v>
      </c>
      <c r="F6" s="13">
        <f>IF(ЗЗКМ_цены!F6="","",ЗЗКМ_цены!F6*(1-Скидка!$B$1/100))</f>
        <v>9880.248709043999</v>
      </c>
      <c r="G6" s="23"/>
      <c r="H6" s="5" t="s">
        <v>5</v>
      </c>
      <c r="I6" s="13">
        <f>IF(ЗЗКМ_цены!I6="","",ЗЗКМ_цены!I6*(1-Скидка!$B$1/100))</f>
        <v>37219.795938360003</v>
      </c>
      <c r="M6" s="12"/>
    </row>
    <row r="7" spans="2:13" x14ac:dyDescent="0.2">
      <c r="B7" s="5" t="s">
        <v>7</v>
      </c>
      <c r="C7" s="13">
        <f>IF(ЗЗКМ_цены!C7="","",ЗЗКМ_цены!C7*(1-Скидка!$B$1/100))</f>
        <v>25671.445647582961</v>
      </c>
      <c r="D7" s="23"/>
      <c r="E7" s="5" t="s">
        <v>8</v>
      </c>
      <c r="F7" s="13">
        <f>IF(ЗЗКМ_цены!F7="","",ЗЗКМ_цены!F7*(1-Скидка!$B$1/100))</f>
        <v>13832.348192661602</v>
      </c>
      <c r="G7" s="23"/>
      <c r="H7" s="5" t="s">
        <v>7</v>
      </c>
      <c r="I7" s="13">
        <f>IF(ЗЗКМ_цены!I7="","",ЗЗКМ_цены!I7*(1-Скидка!$B$1/100))</f>
        <v>49890.364768440006</v>
      </c>
      <c r="K7" s="23"/>
      <c r="M7" s="12"/>
    </row>
    <row r="8" spans="2:13" x14ac:dyDescent="0.2">
      <c r="B8" s="5" t="s">
        <v>9</v>
      </c>
      <c r="C8" s="13">
        <f>IF(ЗЗКМ_цены!C8="","",ЗЗКМ_цены!C8*(1-Скидка!$B$1/100))</f>
        <v>39933.906081606088</v>
      </c>
      <c r="D8" s="23"/>
      <c r="E8" s="5" t="s">
        <v>5</v>
      </c>
      <c r="F8" s="13">
        <f>IF(ЗЗКМ_цены!F8="","",ЗЗКМ_цены!F8*(1-Скидка!$B$1/100))</f>
        <v>18164.517925293087</v>
      </c>
      <c r="G8" s="23"/>
      <c r="H8" s="5" t="s">
        <v>9</v>
      </c>
      <c r="I8" s="13">
        <f>IF(ЗЗКМ_цены!I8="","",ЗЗКМ_цены!I8*(1-Скидка!$B$1/100))</f>
        <v>81986.0336064</v>
      </c>
      <c r="M8" s="12"/>
    </row>
    <row r="9" spans="2:13" ht="12.75" thickBot="1" x14ac:dyDescent="0.25">
      <c r="B9" s="5" t="s">
        <v>10</v>
      </c>
      <c r="C9" s="13">
        <f>IF(ЗЗКМ_цены!C9="","",ЗЗКМ_цены!C9*(1-Скидка!$B$1/100))</f>
        <v>62763.15075292097</v>
      </c>
      <c r="D9" s="23"/>
      <c r="E9" s="5" t="s">
        <v>7</v>
      </c>
      <c r="F9" s="13">
        <f>IF(ЗЗКМ_цены!F9="","",ЗЗКМ_цены!F9*(1-Скидка!$B$1/100))</f>
        <v>24531.572394185303</v>
      </c>
      <c r="G9" s="23"/>
      <c r="H9" s="5" t="s">
        <v>10</v>
      </c>
      <c r="I9" s="13">
        <f>IF(ЗЗКМ_цены!I9="","",ЗЗКМ_цены!I9*(1-Скидка!$B$1/100))</f>
        <v>133227.30461040005</v>
      </c>
      <c r="M9" s="12"/>
    </row>
    <row r="10" spans="2:13" ht="13.5" thickTop="1" thickBot="1" x14ac:dyDescent="0.25">
      <c r="B10" s="5" t="s">
        <v>11</v>
      </c>
      <c r="C10" s="13">
        <f>IF(ЗЗКМ_цены!C10="","",ЗЗКМ_цены!C10*(1-Скидка!$B$1/100))</f>
        <v>28511.5748460984</v>
      </c>
      <c r="D10" s="23"/>
      <c r="E10" s="5" t="s">
        <v>9</v>
      </c>
      <c r="F10" s="13">
        <f>IF(ЗЗКМ_цены!F10="","",ЗЗКМ_цены!F10*(1-Скидка!$B$1/100))</f>
        <v>40027.584674510996</v>
      </c>
      <c r="G10" s="23"/>
      <c r="H10" s="3" t="s">
        <v>14</v>
      </c>
      <c r="I10" s="4"/>
      <c r="M10" s="12"/>
    </row>
    <row r="11" spans="2:13" ht="12.75" thickTop="1" x14ac:dyDescent="0.2">
      <c r="B11" s="5" t="s">
        <v>13</v>
      </c>
      <c r="C11" s="13">
        <f>IF(ЗЗКМ_цены!C11="","",ЗЗКМ_цены!C11*(1-Скидка!$B$1/100))</f>
        <v>38997.681943219104</v>
      </c>
      <c r="D11" s="23"/>
      <c r="E11" s="5" t="s">
        <v>10</v>
      </c>
      <c r="F11" s="13">
        <f>IF(ЗЗКМ_цены!F11="","",ЗЗКМ_цены!F11*(1-Скидка!$B$1/100))</f>
        <v>61304.543750645818</v>
      </c>
      <c r="G11" s="23"/>
      <c r="H11" s="5" t="s">
        <v>7</v>
      </c>
      <c r="I11" s="13">
        <f>IF(ЗЗКМ_цены!I11="","",ЗЗКМ_цены!I11*(1-Скидка!$B$1/100))</f>
        <v>28791.771432542992</v>
      </c>
      <c r="M11" s="12"/>
    </row>
    <row r="12" spans="2:13" x14ac:dyDescent="0.2">
      <c r="B12" s="5" t="s">
        <v>15</v>
      </c>
      <c r="C12" s="13">
        <f>IF(ЗЗКМ_цены!C12="","",ЗЗКМ_цены!C12*(1-Скидка!$B$1/100))</f>
        <v>60813.839172151791</v>
      </c>
      <c r="D12" s="23"/>
      <c r="E12" s="5" t="s">
        <v>12</v>
      </c>
      <c r="F12" s="13">
        <f>IF(ЗЗКМ_цены!F12="","",ЗЗКМ_цены!F12*(1-Скидка!$B$1/100))</f>
        <v>89110.38654609822</v>
      </c>
      <c r="G12" s="23"/>
      <c r="H12" s="5" t="s">
        <v>9</v>
      </c>
      <c r="I12" s="13">
        <f>IF(ЗЗКМ_цены!I12="","",ЗЗКМ_цены!I12*(1-Скидка!$B$1/100))</f>
        <v>44405.219622329998</v>
      </c>
      <c r="M12" s="12"/>
    </row>
    <row r="13" spans="2:13" x14ac:dyDescent="0.2">
      <c r="B13" s="5" t="s">
        <v>16</v>
      </c>
      <c r="C13" s="13">
        <f>IF(ЗЗКМ_цены!C13="","",ЗЗКМ_цены!C13*(1-Скидка!$B$1/100))</f>
        <v>93444.466646478701</v>
      </c>
      <c r="D13" s="23"/>
      <c r="E13" s="5" t="s">
        <v>17</v>
      </c>
      <c r="F13" s="13">
        <f>IF(ЗЗКМ_цены!F13="","",ЗЗКМ_цены!F13*(1-Скидка!$B$1/100))</f>
        <v>20795.524043565427</v>
      </c>
      <c r="G13" s="23"/>
      <c r="H13" s="5" t="s">
        <v>13</v>
      </c>
      <c r="I13" s="13">
        <f>IF(ЗЗКМ_цены!I13="","",ЗЗКМ_цены!I13*(1-Скидка!$B$1/100))</f>
        <v>42343.923038759996</v>
      </c>
      <c r="M13" s="12"/>
    </row>
    <row r="14" spans="2:13" ht="12.75" thickBot="1" x14ac:dyDescent="0.25">
      <c r="B14" s="5" t="s">
        <v>20</v>
      </c>
      <c r="C14" s="21">
        <f>IF(ЗЗКМ_цены!C14="","",ЗЗКМ_цены!C14*(1-Скидка!$B$1/100))</f>
        <v>143640.0437569526</v>
      </c>
      <c r="D14" s="23"/>
      <c r="E14" s="5" t="s">
        <v>11</v>
      </c>
      <c r="F14" s="13">
        <f>IF(ЗЗКМ_цены!F14="","",ЗЗКМ_цены!F14*(1-Скидка!$B$1/100))</f>
        <v>27335.401810491785</v>
      </c>
      <c r="G14" s="23"/>
      <c r="H14" s="5" t="s">
        <v>15</v>
      </c>
      <c r="I14" s="13">
        <f>IF(ЗЗКМ_цены!I14="","",ЗЗКМ_цены!I14*(1-Скидка!$B$1/100))</f>
        <v>64174.567805409599</v>
      </c>
      <c r="M14" s="12"/>
    </row>
    <row r="15" spans="2:13" ht="13.5" thickTop="1" thickBot="1" x14ac:dyDescent="0.25">
      <c r="B15" s="3" t="s">
        <v>18</v>
      </c>
      <c r="C15" s="4"/>
      <c r="D15" s="23"/>
      <c r="E15" s="5" t="s">
        <v>13</v>
      </c>
      <c r="F15" s="13">
        <f>IF(ЗЗКМ_цены!F15="","",ЗЗКМ_цены!F15*(1-Скидка!$B$1/100))</f>
        <v>36516.393036395995</v>
      </c>
      <c r="G15" s="23"/>
      <c r="H15" s="3" t="s">
        <v>19</v>
      </c>
      <c r="I15" s="4"/>
      <c r="M15" s="12"/>
    </row>
    <row r="16" spans="2:13" ht="12.75" thickTop="1" x14ac:dyDescent="0.2">
      <c r="B16" s="5" t="s">
        <v>7</v>
      </c>
      <c r="C16" s="13">
        <f>IF(ЗЗКМ_цены!C16="","",ЗЗКМ_цены!C16*(1-Скидка!$B$1/100))</f>
        <v>25343.0009791056</v>
      </c>
      <c r="D16" s="23"/>
      <c r="E16" s="5" t="s">
        <v>15</v>
      </c>
      <c r="F16" s="13">
        <f>IF(ЗЗКМ_цены!F16="","",ЗЗКМ_цены!F16*(1-Скидка!$B$1/100))</f>
        <v>59737.026920574688</v>
      </c>
      <c r="G16" s="23"/>
      <c r="H16" s="5" t="s">
        <v>8</v>
      </c>
      <c r="I16" s="13">
        <f>IF(ЗЗКМ_цены!I16="","",ЗЗКМ_цены!I16*(1-Скидка!$B$1/100))</f>
        <v>15062.138696757602</v>
      </c>
      <c r="M16" s="12"/>
    </row>
    <row r="17" spans="2:13" x14ac:dyDescent="0.2">
      <c r="B17" s="5" t="s">
        <v>9</v>
      </c>
      <c r="C17" s="13">
        <f>IF(ЗЗКМ_цены!C17="","",ЗЗКМ_цены!C17*(1-Скидка!$B$1/100))</f>
        <v>39991.43582113662</v>
      </c>
      <c r="D17" s="23"/>
      <c r="E17" s="5" t="s">
        <v>16</v>
      </c>
      <c r="F17" s="13">
        <f>IF(ЗЗКМ_цены!F17="","",ЗЗКМ_цены!F17*(1-Скидка!$B$1/100))</f>
        <v>91462.873763721596</v>
      </c>
      <c r="G17" s="23"/>
      <c r="H17" s="5" t="s">
        <v>5</v>
      </c>
      <c r="I17" s="13">
        <f>IF(ЗЗКМ_цены!I17="","",ЗЗКМ_цены!I17*(1-Скидка!$B$1/100))</f>
        <v>18717.038808551999</v>
      </c>
      <c r="M17" s="12"/>
    </row>
    <row r="18" spans="2:13" ht="12.75" thickBot="1" x14ac:dyDescent="0.25">
      <c r="B18" s="5" t="s">
        <v>10</v>
      </c>
      <c r="C18" s="13">
        <f>IF(ЗЗКМ_цены!C18="","",ЗЗКМ_цены!C18*(1-Скидка!$B$1/100))</f>
        <v>62527.859687235599</v>
      </c>
      <c r="D18" s="23"/>
      <c r="E18" s="5" t="s">
        <v>20</v>
      </c>
      <c r="F18" s="13">
        <f>IF(ЗЗКМ_цены!F18="","",ЗЗКМ_цены!F18*(1-Скидка!$B$1/100))</f>
        <v>133383.35757209401</v>
      </c>
      <c r="G18" s="23"/>
      <c r="H18" s="5" t="s">
        <v>7</v>
      </c>
      <c r="I18" s="13">
        <f>IF(ЗЗКМ_цены!I18="","",ЗЗКМ_цены!I18*(1-Скидка!$B$1/100))</f>
        <v>24733.229854157998</v>
      </c>
      <c r="M18" s="12"/>
    </row>
    <row r="19" spans="2:13" ht="13.5" thickTop="1" thickBot="1" x14ac:dyDescent="0.25">
      <c r="B19" s="5" t="s">
        <v>13</v>
      </c>
      <c r="C19" s="13">
        <f>IF(ЗЗКМ_цены!C19="","",ЗЗКМ_цены!C19*(1-Скидка!$B$1/100))</f>
        <v>37827.191098737087</v>
      </c>
      <c r="D19" s="23"/>
      <c r="E19" s="3" t="s">
        <v>21</v>
      </c>
      <c r="F19" s="4"/>
      <c r="G19" s="23"/>
      <c r="H19" s="5" t="s">
        <v>9</v>
      </c>
      <c r="I19" s="13">
        <f>IF(ЗЗКМ_цены!I19="","",ЗЗКМ_цены!I19*(1-Скидка!$B$1/100))</f>
        <v>40776.405975774003</v>
      </c>
      <c r="M19" s="12"/>
    </row>
    <row r="20" spans="2:13" ht="12.75" thickTop="1" x14ac:dyDescent="0.2">
      <c r="B20" s="5" t="s">
        <v>15</v>
      </c>
      <c r="C20" s="13">
        <f>IF(ЗЗКМ_цены!C20="","",ЗЗКМ_цены!C20*(1-Скидка!$B$1/100))</f>
        <v>59315.683924000885</v>
      </c>
      <c r="D20" s="23"/>
      <c r="E20" s="5" t="s">
        <v>8</v>
      </c>
      <c r="F20" s="13">
        <f>IF(ЗЗКМ_цены!F20="","",ЗЗКМ_цены!F20*(1-Скидка!$B$1/100))</f>
        <v>16184.835410284979</v>
      </c>
      <c r="G20" s="23"/>
      <c r="H20" s="5" t="s">
        <v>10</v>
      </c>
      <c r="I20" s="13">
        <f>IF(ЗЗКМ_цены!I20="","",ЗЗКМ_цены!I20*(1-Скидка!$B$1/100))</f>
        <v>63217.75352684399</v>
      </c>
      <c r="M20" s="12"/>
    </row>
    <row r="21" spans="2:13" x14ac:dyDescent="0.2">
      <c r="B21" s="5" t="s">
        <v>16</v>
      </c>
      <c r="C21" s="13">
        <f>IF(ЗЗКМ_цены!C21="","",ЗЗКМ_цены!C21*(1-Скидка!$B$1/100))</f>
        <v>93533.068161086572</v>
      </c>
      <c r="D21" s="23"/>
      <c r="E21" s="5" t="s">
        <v>5</v>
      </c>
      <c r="F21" s="13">
        <f>IF(ЗЗКМ_цены!F21="","",ЗЗКМ_цены!F21*(1-Скидка!$B$1/100))</f>
        <v>19760.497418087998</v>
      </c>
      <c r="G21" s="23"/>
      <c r="H21" s="5" t="s">
        <v>17</v>
      </c>
      <c r="I21" s="13">
        <f>IF(ЗЗКМ_цены!I21="","",ЗЗКМ_цены!I21*(1-Скидка!$B$1/100))</f>
        <v>21429.099533872799</v>
      </c>
      <c r="M21" s="12"/>
    </row>
    <row r="22" spans="2:13" ht="12.75" thickBot="1" x14ac:dyDescent="0.25">
      <c r="B22" s="5" t="s">
        <v>20</v>
      </c>
      <c r="C22" s="13">
        <f>IF(ЗЗКМ_цены!C22="","",ЗЗКМ_цены!C22*(1-Скидка!$B$1/100))</f>
        <v>137994.18735178455</v>
      </c>
      <c r="D22" s="23"/>
      <c r="E22" s="5" t="s">
        <v>7</v>
      </c>
      <c r="F22" s="13">
        <f>IF(ЗЗКМ_цены!F22="","",ЗЗКМ_цены!F22*(1-Скидка!$B$1/100))</f>
        <v>27387.294777296996</v>
      </c>
      <c r="G22" s="23"/>
      <c r="H22" s="5" t="s">
        <v>11</v>
      </c>
      <c r="I22" s="13">
        <f>IF(ЗЗКМ_цены!I22="","",ЗЗКМ_цены!I22*(1-Скидка!$B$1/100))</f>
        <v>26845.767708732001</v>
      </c>
      <c r="M22" s="12"/>
    </row>
    <row r="23" spans="2:13" ht="13.5" thickTop="1" thickBot="1" x14ac:dyDescent="0.25">
      <c r="B23" s="3" t="s">
        <v>22</v>
      </c>
      <c r="C23" s="4"/>
      <c r="D23" s="23"/>
      <c r="E23" s="5" t="s">
        <v>9</v>
      </c>
      <c r="F23" s="13">
        <f>IF(ЗЗКМ_цены!F23="","",ЗЗКМ_цены!F23*(1-Скидка!$B$1/100))</f>
        <v>44381.462305773595</v>
      </c>
      <c r="G23" s="23"/>
      <c r="H23" s="5" t="s">
        <v>13</v>
      </c>
      <c r="I23" s="13">
        <f>IF(ЗЗКМ_цены!I23="","",ЗЗКМ_цены!I23*(1-Скидка!$B$1/100))</f>
        <v>35571.923245844999</v>
      </c>
      <c r="M23" s="12"/>
    </row>
    <row r="24" spans="2:13" ht="12.75" thickTop="1" x14ac:dyDescent="0.2">
      <c r="B24" s="5" t="s">
        <v>7</v>
      </c>
      <c r="C24" s="13">
        <f>IF(ЗЗКМ_цены!C24="","",ЗЗКМ_цены!C24*(1-Скидка!$B$1/100))</f>
        <v>25936.049049431305</v>
      </c>
      <c r="D24" s="23"/>
      <c r="E24" s="5" t="s">
        <v>10</v>
      </c>
      <c r="F24" s="13">
        <f>IF(ЗЗКМ_цены!F24="","",ЗЗКМ_цены!F24*(1-Скидка!$B$1/100))</f>
        <v>68361.86425710583</v>
      </c>
      <c r="G24" s="23"/>
      <c r="H24" s="5" t="s">
        <v>15</v>
      </c>
      <c r="I24" s="13">
        <f>IF(ЗЗКМ_цены!I24="","",ЗЗКМ_цены!I24*(1-Скидка!$B$1/100))</f>
        <v>58872.726660572982</v>
      </c>
      <c r="M24" s="12"/>
    </row>
    <row r="25" spans="2:13" x14ac:dyDescent="0.2">
      <c r="B25" s="5" t="s">
        <v>9</v>
      </c>
      <c r="C25" s="13">
        <f>IF(ЗЗКМ_цены!C25="","",ЗЗКМ_цены!C25*(1-Скидка!$B$1/100))</f>
        <v>40495.69674370448</v>
      </c>
      <c r="D25" s="23"/>
      <c r="E25" s="5" t="s">
        <v>12</v>
      </c>
      <c r="F25" s="13">
        <f>IF(ЗЗКМ_цены!F25="","",ЗЗКМ_цены!F25*(1-Скидка!$B$1/100))</f>
        <v>99272.928075400618</v>
      </c>
      <c r="G25" s="23"/>
      <c r="H25" s="5" t="s">
        <v>16</v>
      </c>
      <c r="I25" s="13">
        <f>IF(ЗЗКМ_цены!I25="","",ЗЗКМ_цены!I25*(1-Скидка!$B$1/100))</f>
        <v>91675.292123520005</v>
      </c>
      <c r="M25" s="12"/>
    </row>
    <row r="26" spans="2:13" x14ac:dyDescent="0.2">
      <c r="B26" s="5" t="s">
        <v>10</v>
      </c>
      <c r="C26" s="13">
        <f>IF(ЗЗКМ_цены!C26="","",ЗЗКМ_цены!C26*(1-Скидка!$B$1/100))</f>
        <v>65350.787889819592</v>
      </c>
      <c r="D26" s="23"/>
      <c r="E26" s="5" t="s">
        <v>17</v>
      </c>
      <c r="F26" s="13">
        <f>IF(ЗЗКМ_цены!F26="","",ЗЗКМ_цены!F26*(1-Скидка!$B$1/100))</f>
        <v>22301.132800413598</v>
      </c>
      <c r="G26" s="23"/>
      <c r="H26" s="5" t="s">
        <v>25</v>
      </c>
      <c r="I26" s="13">
        <f>IF(ЗЗКМ_цены!I26="","",ЗЗКМ_цены!I26*(1-Скидка!$B$1/100))</f>
        <v>35540.945568374402</v>
      </c>
      <c r="M26" s="12"/>
    </row>
    <row r="27" spans="2:13" x14ac:dyDescent="0.2">
      <c r="B27" s="5" t="s">
        <v>13</v>
      </c>
      <c r="C27" s="13">
        <f>IF(ЗЗКМ_цены!C27="","",ЗЗКМ_цены!C27*(1-Скидка!$B$1/100))</f>
        <v>38763.555684789586</v>
      </c>
      <c r="D27" s="23"/>
      <c r="E27" s="5" t="s">
        <v>11</v>
      </c>
      <c r="F27" s="13">
        <f>IF(ЗЗКМ_цены!F27="","",ЗЗКМ_цены!F27*(1-Скидка!$B$1/100))</f>
        <v>28041.133861137776</v>
      </c>
      <c r="G27" s="23"/>
      <c r="H27" s="5" t="s">
        <v>26</v>
      </c>
      <c r="I27" s="13">
        <f>IF(ЗЗКМ_цены!I27="","",ЗЗКМ_цены!I27*(1-Скидка!$B$1/100))</f>
        <v>46888.092117342007</v>
      </c>
      <c r="M27" s="12"/>
    </row>
    <row r="28" spans="2:13" x14ac:dyDescent="0.2">
      <c r="B28" s="5" t="s">
        <v>15</v>
      </c>
      <c r="C28" s="13">
        <f>IF(ЗЗКМ_цены!C28="","",ЗЗКМ_цены!C28*(1-Скидка!$B$1/100))</f>
        <v>60767.070099532102</v>
      </c>
      <c r="D28" s="23"/>
      <c r="E28" s="5" t="s">
        <v>13</v>
      </c>
      <c r="F28" s="13">
        <f>IF(ЗЗКМ_цены!F28="","",ЗЗКМ_цены!F28*(1-Скидка!$B$1/100))</f>
        <v>38529.42942636009</v>
      </c>
      <c r="G28" s="23"/>
      <c r="H28" s="5" t="s">
        <v>28</v>
      </c>
      <c r="I28" s="13">
        <f>IF(ЗЗКМ_цены!I28="","",ЗЗКМ_цены!I28*(1-Скидка!$B$1/100))</f>
        <v>77923.998304991997</v>
      </c>
      <c r="M28" s="12"/>
    </row>
    <row r="29" spans="2:13" x14ac:dyDescent="0.2">
      <c r="B29" s="5" t="s">
        <v>16</v>
      </c>
      <c r="C29" s="13">
        <f>IF(ЗЗКМ_цены!C29="","",ЗЗКМ_цены!C29*(1-Скидка!$B$1/100))</f>
        <v>95603.121412041422</v>
      </c>
      <c r="D29" s="23"/>
      <c r="E29" s="5" t="s">
        <v>15</v>
      </c>
      <c r="F29" s="13">
        <f>IF(ЗЗКМ_цены!F29="","",ЗЗКМ_цены!F29*(1-Скидка!$B$1/100))</f>
        <v>63107.770893165078</v>
      </c>
      <c r="G29" s="23"/>
      <c r="H29" s="5" t="s">
        <v>29</v>
      </c>
      <c r="I29" s="13">
        <f>IF(ЗЗКМ_цены!I29="","",ЗЗКМ_цены!I29*(1-Скидка!$B$1/100))</f>
        <v>121422.01451568298</v>
      </c>
      <c r="M29" s="12"/>
    </row>
    <row r="30" spans="2:13" ht="12.75" thickBot="1" x14ac:dyDescent="0.25">
      <c r="B30" s="5" t="s">
        <v>20</v>
      </c>
      <c r="C30" s="21">
        <f>IF(ЗЗКМ_цены!C30="","",ЗЗКМ_цены!C30*(1-Скидка!$B$1/100))</f>
        <v>145898.3863190198</v>
      </c>
      <c r="D30" s="23"/>
      <c r="E30" s="5" t="s">
        <v>16</v>
      </c>
      <c r="F30" s="13">
        <f>IF(ЗЗКМ_цены!F30="","",ЗЗКМ_цены!F30*(1-Скидка!$B$1/100))</f>
        <v>97143.015470403494</v>
      </c>
      <c r="G30" s="23"/>
      <c r="H30" s="5" t="s">
        <v>31</v>
      </c>
      <c r="I30" s="13">
        <f>IF(ЗЗКМ_цены!I30="","",ЗЗКМ_цены!I30*(1-Скидка!$B$1/100))</f>
        <v>35350.887035923195</v>
      </c>
      <c r="M30" s="12"/>
    </row>
    <row r="31" spans="2:13" ht="13.5" thickTop="1" thickBot="1" x14ac:dyDescent="0.25">
      <c r="B31" s="3" t="s">
        <v>23</v>
      </c>
      <c r="C31" s="4"/>
      <c r="D31" s="23"/>
      <c r="E31" s="5" t="s">
        <v>20</v>
      </c>
      <c r="F31" s="13">
        <f>IF(ЗЗКМ_цены!F31="","",ЗЗКМ_цены!F31*(1-Скидка!$B$1/100))</f>
        <v>143828.19192165477</v>
      </c>
      <c r="G31" s="23"/>
      <c r="H31" s="5" t="s">
        <v>32</v>
      </c>
      <c r="I31" s="13">
        <f>IF(ЗЗКМ_цены!I31="","",ЗЗКМ_цены!I31*(1-Скидка!$B$1/100))</f>
        <v>44283.638061129597</v>
      </c>
      <c r="M31" s="12"/>
    </row>
    <row r="32" spans="2:13" ht="12.75" thickTop="1" x14ac:dyDescent="0.2">
      <c r="B32" s="5" t="s">
        <v>5</v>
      </c>
      <c r="C32" s="19">
        <f>IF(ЗЗКМ_цены!C32="","",ЗЗКМ_цены!C32*(1-Скидка!$B$1/100))</f>
        <v>18396.035071369024</v>
      </c>
      <c r="D32" s="23"/>
      <c r="E32" s="5" t="s">
        <v>27</v>
      </c>
      <c r="F32" s="13">
        <f>IF(ЗЗКМ_цены!F32="","",ЗЗКМ_цены!F32*(1-Скидка!$B$1/100))</f>
        <v>245590.89187975682</v>
      </c>
      <c r="G32" s="23"/>
      <c r="H32" s="5" t="s">
        <v>34</v>
      </c>
      <c r="I32" s="13">
        <f>IF(ЗЗКМ_цены!I32="","",ЗЗКМ_цены!I32*(1-Скидка!$B$1/100))</f>
        <v>58777.231564610986</v>
      </c>
      <c r="M32" s="12"/>
    </row>
    <row r="33" spans="2:13" ht="12.75" thickBot="1" x14ac:dyDescent="0.25">
      <c r="B33" s="5" t="s">
        <v>7</v>
      </c>
      <c r="C33" s="13">
        <f>IF(ЗЗКМ_цены!C33="","",ЗЗКМ_цены!C33*(1-Скидка!$B$1/100))</f>
        <v>25514.706052857502</v>
      </c>
      <c r="D33" s="23"/>
      <c r="E33" s="5" t="s">
        <v>24</v>
      </c>
      <c r="F33" s="13">
        <f>IF(ЗЗКМ_цены!F33="","",ЗЗКМ_цены!F33*(1-Скидка!$B$1/100))</f>
        <v>29076.160486615205</v>
      </c>
      <c r="G33" s="23"/>
      <c r="H33" s="5" t="s">
        <v>35</v>
      </c>
      <c r="I33" s="13">
        <f>IF(ЗЗКМ_цены!I33="","",ЗЗКМ_цены!I33*(1-Скидка!$B$1/100))</f>
        <v>96879.774853449009</v>
      </c>
      <c r="M33" s="12"/>
    </row>
    <row r="34" spans="2:13" ht="13.5" thickTop="1" thickBot="1" x14ac:dyDescent="0.25">
      <c r="B34" s="5" t="s">
        <v>9</v>
      </c>
      <c r="C34" s="13">
        <f>IF(ЗЗКМ_цены!C34="","",ЗЗКМ_цены!C34*(1-Скидка!$B$1/100))</f>
        <v>42321.516395524282</v>
      </c>
      <c r="D34" s="23"/>
      <c r="E34" s="5" t="s">
        <v>25</v>
      </c>
      <c r="F34" s="13">
        <f>IF(ЗЗКМ_цены!F34="","",ЗЗКМ_цены!F34*(1-Скидка!$B$1/100))</f>
        <v>36839.213043721196</v>
      </c>
      <c r="G34" s="23"/>
      <c r="H34" s="3" t="s">
        <v>41</v>
      </c>
      <c r="I34" s="4"/>
      <c r="M34" s="12"/>
    </row>
    <row r="35" spans="2:13" ht="12.75" thickTop="1" x14ac:dyDescent="0.2">
      <c r="B35" s="5" t="s">
        <v>10</v>
      </c>
      <c r="C35" s="13">
        <f>IF(ЗЗКМ_цены!C35="","",ЗЗКМ_цены!C35*(1-Скидка!$B$1/100))</f>
        <v>63610.029213696173</v>
      </c>
      <c r="D35" s="23"/>
      <c r="E35" s="5" t="s">
        <v>26</v>
      </c>
      <c r="F35" s="13">
        <f>IF(ЗЗКМ_цены!F35="","",ЗЗКМ_цены!F35*(1-Скидка!$B$1/100))</f>
        <v>50514.390516236293</v>
      </c>
      <c r="G35" s="23"/>
      <c r="H35" s="5" t="s">
        <v>42</v>
      </c>
      <c r="I35" s="13">
        <f>IF(ЗЗКМ_цены!I35="","",ЗЗКМ_цены!I35*(1-Скидка!$B$1/100))</f>
        <v>95566.683674542102</v>
      </c>
      <c r="M35" s="12"/>
    </row>
    <row r="36" spans="2:13" x14ac:dyDescent="0.2">
      <c r="B36" s="5" t="s">
        <v>11</v>
      </c>
      <c r="C36" s="13">
        <f>IF(ЗЗКМ_цены!C36="","",ЗЗКМ_цены!C36*(1-Скидка!$B$1/100))</f>
        <v>27758.841040879379</v>
      </c>
      <c r="D36" s="23"/>
      <c r="E36" s="5" t="s">
        <v>28</v>
      </c>
      <c r="F36" s="13">
        <f>IF(ЗЗКМ_цены!F36="","",ЗЗКМ_цены!F36*(1-Скидка!$B$1/100))</f>
        <v>82723.674993989393</v>
      </c>
      <c r="G36" s="23"/>
      <c r="H36" s="5" t="s">
        <v>44</v>
      </c>
      <c r="I36" s="13">
        <f>IF(ЗЗКМ_цены!I36="","",ЗЗКМ_цены!I36*(1-Скидка!$B$1/100))</f>
        <v>145913.22002030598</v>
      </c>
    </row>
    <row r="37" spans="2:13" x14ac:dyDescent="0.2">
      <c r="B37" s="5" t="s">
        <v>13</v>
      </c>
      <c r="C37" s="13">
        <f>IF(ЗЗКМ_цены!C37="","",ЗЗКМ_цены!C37*(1-Скидка!$B$1/100))</f>
        <v>38763.555684789586</v>
      </c>
      <c r="D37" s="23"/>
      <c r="E37" s="5" t="s">
        <v>29</v>
      </c>
      <c r="F37" s="13">
        <f>IF(ЗЗКМ_цены!F37="","",ЗЗКМ_цены!F37*(1-Скидка!$B$1/100))</f>
        <v>127947.82329291057</v>
      </c>
      <c r="G37" s="23"/>
      <c r="H37" s="5" t="s">
        <v>46</v>
      </c>
      <c r="I37" s="13">
        <f>IF(ЗЗКМ_цены!I37="","",ЗЗКМ_цены!I37*(1-Скидка!$B$1/100))</f>
        <v>225129.42083014661</v>
      </c>
    </row>
    <row r="38" spans="2:13" x14ac:dyDescent="0.2">
      <c r="B38" s="5" t="s">
        <v>15</v>
      </c>
      <c r="C38" s="13">
        <f>IF(ЗЗКМ_цены!C38="","",ЗЗКМ_цены!C38*(1-Скидка!$B$1/100))</f>
        <v>63014.2327479257</v>
      </c>
      <c r="D38" s="23"/>
      <c r="E38" s="5" t="s">
        <v>30</v>
      </c>
      <c r="F38" s="13">
        <f>IF(ЗЗКМ_цены!F38="","",ЗЗКМ_цены!F38*(1-Скидка!$B$1/100))</f>
        <v>186186.83541299991</v>
      </c>
      <c r="G38" s="23"/>
      <c r="H38" s="5" t="s">
        <v>49</v>
      </c>
      <c r="I38" s="13">
        <f>IF(ЗЗКМ_цены!I38="","",ЗЗКМ_цены!I38*(1-Скидка!$B$1/100))</f>
        <v>302349.02802284551</v>
      </c>
    </row>
    <row r="39" spans="2:13" x14ac:dyDescent="0.2">
      <c r="B39" s="5" t="s">
        <v>16</v>
      </c>
      <c r="C39" s="13">
        <f>IF(ЗЗКМ_цены!C39="","",ЗЗКМ_цены!C39*(1-Скидка!$B$1/100))</f>
        <v>94944.532262378591</v>
      </c>
      <c r="D39" s="23"/>
      <c r="E39" s="5" t="s">
        <v>36</v>
      </c>
      <c r="F39" s="13">
        <f>IF(ЗЗКМ_цены!F39="","",ЗЗКМ_цены!F39*(1-Скидка!$B$1/100))</f>
        <v>326574.58875245578</v>
      </c>
      <c r="G39" s="23"/>
      <c r="H39" s="5" t="s">
        <v>15</v>
      </c>
      <c r="I39" s="13">
        <f>IF(ЗЗКМ_цены!I39="","",ЗЗКМ_цены!I39*(1-Скидка!$B$1/100))</f>
        <v>86919.636344612401</v>
      </c>
    </row>
    <row r="40" spans="2:13" ht="12.75" thickBot="1" x14ac:dyDescent="0.25">
      <c r="B40" s="5" t="s">
        <v>20</v>
      </c>
      <c r="C40" s="13">
        <f>IF(ЗЗКМ_цены!C40="","",ЗЗКМ_цены!C40*(1-Скидка!$B$1/100))</f>
        <v>146086.534483722</v>
      </c>
      <c r="D40" s="23"/>
      <c r="E40" s="5" t="s">
        <v>31</v>
      </c>
      <c r="F40" s="13">
        <f>IF(ЗЗКМ_цены!F40="","",ЗЗКМ_цены!F40*(1-Скидка!$B$1/100))</f>
        <v>36227.62564863138</v>
      </c>
      <c r="G40" s="23"/>
      <c r="H40" s="5" t="s">
        <v>29</v>
      </c>
      <c r="I40" s="13">
        <f>IF(ЗЗКМ_цены!I40="","",ЗЗКМ_цены!I40*(1-Скидка!$B$1/100))</f>
        <v>169353.3323276928</v>
      </c>
    </row>
    <row r="41" spans="2:13" ht="13.5" thickTop="1" thickBot="1" x14ac:dyDescent="0.25">
      <c r="B41" s="3" t="s">
        <v>33</v>
      </c>
      <c r="C41" s="4"/>
      <c r="D41" s="23"/>
      <c r="E41" s="5" t="s">
        <v>32</v>
      </c>
      <c r="F41" s="13">
        <f>IF(ЗЗКМ_цены!F41="","",ЗЗКМ_цены!F41*(1-Скидка!$B$1/100))</f>
        <v>45825.581537416976</v>
      </c>
      <c r="G41" s="23"/>
      <c r="H41" s="5" t="s">
        <v>30</v>
      </c>
      <c r="I41" s="13">
        <f>IF(ЗЗКМ_цены!I41="","",ЗЗКМ_цены!I41*(1-Скидка!$B$1/100))</f>
        <v>236030.33747704327</v>
      </c>
    </row>
    <row r="42" spans="2:13" ht="13.5" thickTop="1" thickBot="1" x14ac:dyDescent="0.25">
      <c r="B42" s="5" t="s">
        <v>13</v>
      </c>
      <c r="C42" s="13">
        <f>IF(ЗЗКМ_цены!C42="","",ЗЗКМ_цены!C42*(1-Скидка!$B$1/100))</f>
        <v>39097.55560578841</v>
      </c>
      <c r="D42" s="23"/>
      <c r="E42" s="5" t="s">
        <v>34</v>
      </c>
      <c r="F42" s="13">
        <f>IF(ЗЗКМ_цены!F42="","",ЗЗКМ_цены!F42*(1-Скидка!$B$1/100))</f>
        <v>63798.17737839841</v>
      </c>
      <c r="G42" s="23"/>
      <c r="H42" s="7" t="s">
        <v>57</v>
      </c>
      <c r="I42" s="15">
        <f>IF(ЗЗКМ_цены!I42="","",ЗЗКМ_цены!I42*(1-Скидка!$B$1/100))</f>
        <v>955924.11980322842</v>
      </c>
    </row>
    <row r="43" spans="2:13" ht="12.75" thickTop="1" x14ac:dyDescent="0.2">
      <c r="B43" s="5" t="s">
        <v>15</v>
      </c>
      <c r="C43" s="13">
        <f>IF(ЗЗКМ_цены!C43="","",ЗЗКМ_цены!C43*(1-Скидка!$B$1/100))</f>
        <v>60739.958110129024</v>
      </c>
      <c r="D43" s="23"/>
      <c r="E43" s="5" t="s">
        <v>35</v>
      </c>
      <c r="F43" s="13">
        <f>IF(ЗЗКМ_цены!F43="","",ЗЗКМ_цены!F43*(1-Скидка!$B$1/100))</f>
        <v>104636.49166031022</v>
      </c>
      <c r="G43" s="23"/>
    </row>
    <row r="44" spans="2:13" x14ac:dyDescent="0.2">
      <c r="B44" s="5" t="s">
        <v>16</v>
      </c>
      <c r="C44" s="13">
        <f>IF(ЗЗКМ_цены!C44="","",ЗЗКМ_цены!C44*(1-Скидка!$B$1/100))</f>
        <v>96402.998118243602</v>
      </c>
      <c r="D44" s="23"/>
      <c r="E44" s="5" t="s">
        <v>37</v>
      </c>
      <c r="F44" s="13">
        <f>IF(ЗЗКМ_цены!F44="","",ЗЗКМ_цены!F44*(1-Скидка!$B$1/100))</f>
        <v>159127.20503937177</v>
      </c>
      <c r="G44" s="23"/>
    </row>
    <row r="45" spans="2:13" x14ac:dyDescent="0.2">
      <c r="B45" s="5" t="s">
        <v>20</v>
      </c>
      <c r="C45" s="13">
        <f>IF(ЗЗКМ_цены!C45="","",ЗЗКМ_цены!C45*(1-Скидка!$B$1/100))</f>
        <v>143828.19192165477</v>
      </c>
      <c r="D45" s="23"/>
      <c r="E45" s="5" t="s">
        <v>38</v>
      </c>
      <c r="F45" s="13">
        <f>IF(ЗЗКМ_цены!F45="","",ЗЗКМ_цены!F45*(1-Скидка!$B$1/100))</f>
        <v>234219.93702241307</v>
      </c>
      <c r="G45" s="23"/>
    </row>
    <row r="46" spans="2:13" ht="12.75" thickBot="1" x14ac:dyDescent="0.25">
      <c r="B46" s="5" t="s">
        <v>27</v>
      </c>
      <c r="C46" s="13">
        <f>IF(ЗЗКМ_цены!C46="","",ЗЗКМ_цены!C46*(1-Скидка!$B$1/100))</f>
        <v>233244.67772935677</v>
      </c>
      <c r="D46" s="23"/>
      <c r="E46" s="5" t="s">
        <v>43</v>
      </c>
      <c r="F46" s="13">
        <f>IF(ЗЗКМ_цены!F46="","",ЗЗКМ_цены!F46*(1-Скидка!$B$1/100))</f>
        <v>406090.95312973822</v>
      </c>
      <c r="G46" s="23"/>
    </row>
    <row r="47" spans="2:13" ht="13.5" thickTop="1" thickBot="1" x14ac:dyDescent="0.25">
      <c r="B47" s="5" t="s">
        <v>26</v>
      </c>
      <c r="C47" s="13">
        <f>IF(ЗЗКМ_цены!C47="","",ЗЗКМ_цены!C47*(1-Скидка!$B$1/100))</f>
        <v>49965.829185736795</v>
      </c>
      <c r="D47" s="23"/>
      <c r="E47" s="3" t="s">
        <v>45</v>
      </c>
      <c r="F47" s="4"/>
      <c r="G47" s="23"/>
    </row>
    <row r="48" spans="2:13" ht="12.75" thickTop="1" x14ac:dyDescent="0.2">
      <c r="B48" s="5" t="s">
        <v>28</v>
      </c>
      <c r="C48" s="13">
        <f>IF(ЗЗКМ_цены!C48="","",ЗЗКМ_цены!C48*(1-Скидка!$B$1/100))</f>
        <v>78148.109457003753</v>
      </c>
      <c r="D48" s="23"/>
      <c r="E48" s="5" t="s">
        <v>48</v>
      </c>
      <c r="F48" s="13">
        <f>IF(ЗЗКМ_цены!F48="","",ЗЗКМ_цены!F48*(1-Скидка!$B$1/100))</f>
        <v>4140.2476483198243</v>
      </c>
      <c r="G48" s="23"/>
    </row>
    <row r="49" spans="2:7" x14ac:dyDescent="0.2">
      <c r="B49" s="5" t="s">
        <v>29</v>
      </c>
      <c r="C49" s="13">
        <f>IF(ЗЗКМ_цены!C49="","",ЗЗКМ_цены!C49*(1-Скидка!$B$1/100))</f>
        <v>127172.9155264092</v>
      </c>
      <c r="D49" s="23"/>
      <c r="E49" s="5" t="s">
        <v>50</v>
      </c>
      <c r="F49" s="13">
        <f>IF(ЗЗКМ_цены!F49="","",ЗЗКМ_цены!F49*(1-Скидка!$B$1/100))</f>
        <v>6163.4402911117777</v>
      </c>
      <c r="G49" s="23"/>
    </row>
    <row r="50" spans="2:7" x14ac:dyDescent="0.2">
      <c r="B50" s="5" t="s">
        <v>30</v>
      </c>
      <c r="C50" s="13">
        <f>IF(ЗЗКМ_цены!C50="","",ЗЗКМ_цены!C50*(1-Скидка!$B$1/100))</f>
        <v>187724.72547183602</v>
      </c>
      <c r="D50" s="23"/>
      <c r="E50" s="5" t="s">
        <v>51</v>
      </c>
      <c r="F50" s="13">
        <f>IF(ЗЗКМ_цены!F50="","",ЗЗКМ_цены!F50*(1-Скидка!$B$1/100))</f>
        <v>7339.6133267184005</v>
      </c>
      <c r="G50" s="23"/>
    </row>
    <row r="51" spans="2:7" x14ac:dyDescent="0.2">
      <c r="B51" s="5" t="s">
        <v>36</v>
      </c>
      <c r="C51" s="13">
        <f>IF(ЗЗКМ_цены!C51="","",ЗЗКМ_цены!C51*(1-Скидка!$B$1/100))</f>
        <v>308704.73861660162</v>
      </c>
      <c r="D51" s="23"/>
      <c r="E51" s="5" t="s">
        <v>52</v>
      </c>
      <c r="F51" s="13">
        <f>IF(ЗЗКМ_цены!F51="","",ЗЗКМ_цены!F51*(1-Скидка!$B$1/100))</f>
        <v>10868.273579948402</v>
      </c>
      <c r="G51" s="23"/>
    </row>
    <row r="52" spans="2:7" x14ac:dyDescent="0.2">
      <c r="B52" s="5" t="s">
        <v>47</v>
      </c>
      <c r="C52" s="13">
        <f>IF(ЗЗКМ_цены!C52="","",ЗЗКМ_цены!C52*(1-Скидка!$B$1/100))</f>
        <v>492913.86726666248</v>
      </c>
      <c r="D52" s="23"/>
      <c r="E52" s="5" t="s">
        <v>53</v>
      </c>
      <c r="F52" s="13">
        <f>IF(ЗЗКМ_цены!F52="","",ЗЗКМ_цены!F52*(1-Скидка!$B$1/100))</f>
        <v>18443.177972352176</v>
      </c>
      <c r="G52" s="23"/>
    </row>
    <row r="53" spans="2:7" x14ac:dyDescent="0.2">
      <c r="B53" s="5" t="s">
        <v>34</v>
      </c>
      <c r="C53" s="13">
        <f>IF(ЗЗКМ_цены!C53="","",ЗЗКМ_цены!C53*(1-Скидка!$B$1/100))</f>
        <v>62151.422211421028</v>
      </c>
      <c r="D53" s="23"/>
      <c r="E53" s="5" t="s">
        <v>39</v>
      </c>
      <c r="F53" s="13">
        <f>IF(ЗЗКМ_цены!F53="","",ЗЗКМ_цены!F53*(1-Скидка!$B$1/100))</f>
        <v>29781.892537261199</v>
      </c>
      <c r="G53" s="23"/>
    </row>
    <row r="54" spans="2:7" x14ac:dyDescent="0.2">
      <c r="B54" s="5" t="s">
        <v>35</v>
      </c>
      <c r="C54" s="13">
        <f>IF(ЗЗКМ_цены!C54="","",ЗЗКМ_цены!C54*(1-Скидка!$B$1/100))</f>
        <v>98595.062599351149</v>
      </c>
      <c r="D54" s="23"/>
      <c r="E54" s="5" t="s">
        <v>40</v>
      </c>
      <c r="F54" s="13">
        <f>IF(ЗЗКМ_цены!F54="","",ЗЗКМ_цены!F54*(1-Скидка!$B$1/100))</f>
        <v>45645.49129549499</v>
      </c>
      <c r="G54" s="23"/>
    </row>
    <row r="55" spans="2:7" x14ac:dyDescent="0.2">
      <c r="B55" s="5" t="s">
        <v>37</v>
      </c>
      <c r="C55" s="13">
        <f>IF(ЗЗКМ_цены!C55="","",ЗЗКМ_цены!C55*(1-Скидка!$B$1/100))</f>
        <v>160624.61472702961</v>
      </c>
      <c r="D55" s="23"/>
      <c r="E55" s="5" t="s">
        <v>42</v>
      </c>
      <c r="F55" s="13">
        <f>IF(ЗЗКМ_цены!F55="","",ЗЗКМ_цены!F55*(1-Скидка!$B$1/100))</f>
        <v>74423.412280840595</v>
      </c>
      <c r="G55" s="23"/>
    </row>
    <row r="56" spans="2:7" x14ac:dyDescent="0.2">
      <c r="B56" s="5" t="s">
        <v>38</v>
      </c>
      <c r="C56" s="13">
        <f>IF(ЗЗКМ_цены!C56="","",ЗЗКМ_цены!C56*(1-Скидка!$B$1/100))</f>
        <v>234726.48004485961</v>
      </c>
      <c r="D56" s="23"/>
      <c r="E56" s="5" t="s">
        <v>44</v>
      </c>
      <c r="F56" s="13">
        <f>IF(ЗЗКМ_цены!F56="","",ЗЗКМ_цены!F56*(1-Скидка!$B$1/100))</f>
        <v>114903.62540407295</v>
      </c>
      <c r="G56" s="23"/>
    </row>
    <row r="57" spans="2:7" x14ac:dyDescent="0.2">
      <c r="B57" s="5" t="s">
        <v>43</v>
      </c>
      <c r="C57" s="13">
        <f>IF(ЗЗКМ_цены!C57="","",ЗЗКМ_цены!C57*(1-Скидка!$B$1/100))</f>
        <v>384533.13826357247</v>
      </c>
      <c r="D57" s="23"/>
      <c r="E57" s="5" t="s">
        <v>46</v>
      </c>
      <c r="F57" s="13">
        <f>IF(ЗЗКМ_цены!F57="","",ЗЗКМ_цены!F57*(1-Скидка!$B$1/100))</f>
        <v>171104.86621627773</v>
      </c>
      <c r="G57" s="23"/>
    </row>
    <row r="58" spans="2:7" ht="12.75" thickBot="1" x14ac:dyDescent="0.25">
      <c r="B58" s="5" t="s">
        <v>54</v>
      </c>
      <c r="C58" s="13">
        <f>IF(ЗЗКМ_цены!C58="","",ЗЗКМ_цены!C58*(1-Скидка!$B$1/100))</f>
        <v>613240.48039122147</v>
      </c>
      <c r="D58" s="23"/>
      <c r="E58" s="5" t="s">
        <v>49</v>
      </c>
      <c r="F58" s="13">
        <f>IF(ЗЗКМ_цены!F58="","",ЗЗКМ_цены!F58*(1-Скидка!$B$1/100))</f>
        <v>257859.80436812548</v>
      </c>
      <c r="G58" s="23"/>
    </row>
    <row r="59" spans="2:7" ht="13.5" thickTop="1" thickBot="1" x14ac:dyDescent="0.25">
      <c r="B59" s="3" t="s">
        <v>55</v>
      </c>
      <c r="C59" s="4"/>
      <c r="D59" s="23"/>
      <c r="E59" s="5" t="s">
        <v>56</v>
      </c>
      <c r="F59" s="13">
        <f>IF(ЗЗКМ_цены!F59="","",ЗЗКМ_цены!F59*(1-Скидка!$B$1/100))</f>
        <v>361319.36483994627</v>
      </c>
      <c r="G59" s="23"/>
    </row>
    <row r="60" spans="2:7" ht="13.5" thickTop="1" thickBot="1" x14ac:dyDescent="0.25">
      <c r="B60" s="5" t="s">
        <v>13</v>
      </c>
      <c r="C60" s="14">
        <f>IF(ЗЗКМ_цены!C60="","",ЗЗКМ_цены!C60*(1-Скидка!$B$1/100))</f>
        <v>39455.778673080007</v>
      </c>
      <c r="D60" s="23"/>
      <c r="E60" s="5" t="s">
        <v>58</v>
      </c>
      <c r="F60" s="13">
        <f>IF(ЗЗКМ_цены!F60="","",ЗЗКМ_цены!F60*(1-Скидка!$B$1/100))</f>
        <v>513161.17666983954</v>
      </c>
      <c r="G60" s="23"/>
    </row>
    <row r="61" spans="2:7" ht="13.5" thickTop="1" thickBot="1" x14ac:dyDescent="0.25">
      <c r="B61" s="5" t="s">
        <v>15</v>
      </c>
      <c r="C61" s="14">
        <f>IF(ЗЗКМ_цены!C61="","",ЗЗКМ_цены!C61*(1-Скидка!$B$1/100))</f>
        <v>61281.951241345283</v>
      </c>
      <c r="D61" s="23"/>
      <c r="E61" s="3" t="s">
        <v>60</v>
      </c>
      <c r="F61" s="4"/>
      <c r="G61" s="23"/>
    </row>
    <row r="62" spans="2:7" ht="12.75" thickTop="1" x14ac:dyDescent="0.2">
      <c r="B62" s="5" t="s">
        <v>16</v>
      </c>
      <c r="C62" s="13">
        <f>IF(ЗЗКМ_цены!C62="","",ЗЗКМ_цены!C62*(1-Скидка!$B$1/100))</f>
        <v>97296.878333591827</v>
      </c>
      <c r="D62" s="23"/>
      <c r="E62" s="6" t="s">
        <v>52</v>
      </c>
      <c r="F62" s="13">
        <f>IF(ЗЗКМ_цены!F62="","",ЗЗКМ_цены!F62*(1-Скидка!$B$1/100))</f>
        <v>11300.330660459398</v>
      </c>
      <c r="G62" s="23"/>
    </row>
    <row r="63" spans="2:7" x14ac:dyDescent="0.2">
      <c r="B63" s="5" t="s">
        <v>20</v>
      </c>
      <c r="C63" s="13">
        <f>IF(ЗЗКМ_цены!C63="","",ЗЗКМ_цены!C63*(1-Скидка!$B$1/100))</f>
        <v>144722.07213700301</v>
      </c>
      <c r="D63" s="23"/>
      <c r="E63" s="5" t="s">
        <v>53</v>
      </c>
      <c r="F63" s="13">
        <f>IF(ЗЗКМ_цены!F63="","",ЗЗКМ_цены!F63*(1-Скидка!$B$1/100))</f>
        <v>18113.742251110623</v>
      </c>
      <c r="G63" s="23"/>
    </row>
    <row r="64" spans="2:7" x14ac:dyDescent="0.2">
      <c r="B64" s="5" t="s">
        <v>27</v>
      </c>
      <c r="C64" s="13">
        <f>IF(ЗЗКМ_цены!C64="","",ЗЗКМ_цены!C64*(1-Скидка!$B$1/100))</f>
        <v>234878.71422852101</v>
      </c>
      <c r="D64" s="23"/>
      <c r="E64" s="5" t="s">
        <v>39</v>
      </c>
      <c r="F64" s="13">
        <f>IF(ЗЗКМ_цены!F64="","",ЗЗКМ_цены!F64*(1-Скидка!$B$1/100))</f>
        <v>29029.158732042182</v>
      </c>
      <c r="G64" s="23"/>
    </row>
    <row r="65" spans="2:7" x14ac:dyDescent="0.2">
      <c r="B65" s="5" t="s">
        <v>59</v>
      </c>
      <c r="C65" s="13">
        <f>IF(ЗЗКМ_цены!C65="","",ЗЗКМ_цены!C65*(1-Скидка!$B$1/100))</f>
        <v>372937.57393351686</v>
      </c>
      <c r="D65" s="23"/>
      <c r="E65" s="5" t="s">
        <v>40</v>
      </c>
      <c r="F65" s="13">
        <f>IF(ЗЗКМ_цены!F65="","",ЗЗКМ_цены!F65*(1-Скидка!$B$1/100))</f>
        <v>43378.949664237422</v>
      </c>
      <c r="G65" s="23"/>
    </row>
    <row r="66" spans="2:7" x14ac:dyDescent="0.2">
      <c r="B66" s="5" t="s">
        <v>26</v>
      </c>
      <c r="C66" s="13">
        <f>IF(ЗЗКМ_цены!C66="","",ЗЗКМ_цены!C66*(1-Скидка!$B$1/100))</f>
        <v>50765.705891938982</v>
      </c>
      <c r="D66" s="23"/>
      <c r="E66" s="5" t="s">
        <v>42</v>
      </c>
      <c r="F66" s="13">
        <f>IF(ЗЗКМ_цены!F66="","",ЗЗКМ_цены!F66*(1-Скидка!$B$1/100))</f>
        <v>73653.056939105285</v>
      </c>
      <c r="G66" s="23"/>
    </row>
    <row r="67" spans="2:7" x14ac:dyDescent="0.2">
      <c r="B67" s="5" t="s">
        <v>28</v>
      </c>
      <c r="C67" s="13">
        <f>IF(ЗЗКМ_цены!C67="","",ЗЗКМ_цены!C67*(1-Скидка!$B$1/100))</f>
        <v>78477.404031835205</v>
      </c>
      <c r="D67" s="23"/>
      <c r="E67" s="5" t="s">
        <v>44</v>
      </c>
      <c r="F67" s="13">
        <f>IF(ЗЗКМ_цены!F67="","",ЗЗКМ_цены!F67*(1-Скидка!$B$1/100))</f>
        <v>118931.98429232641</v>
      </c>
      <c r="G67" s="23"/>
    </row>
    <row r="68" spans="2:7" x14ac:dyDescent="0.2">
      <c r="B68" s="5" t="s">
        <v>29</v>
      </c>
      <c r="C68" s="13">
        <f>IF(ЗЗКМ_цены!C68="","",ЗЗКМ_цены!C68*(1-Скидка!$B$1/100))</f>
        <v>127408.20659209456</v>
      </c>
      <c r="D68" s="23"/>
      <c r="E68" s="5" t="s">
        <v>46</v>
      </c>
      <c r="F68" s="13">
        <f>IF(ЗЗКМ_цены!F68="","",ЗЗКМ_цены!F68*(1-Скидка!$B$1/100))</f>
        <v>186052.50876086787</v>
      </c>
      <c r="G68" s="23"/>
    </row>
    <row r="69" spans="2:7" ht="12.75" thickBot="1" x14ac:dyDescent="0.25">
      <c r="B69" s="5" t="s">
        <v>30</v>
      </c>
      <c r="C69" s="13">
        <f>IF(ЗЗКМ_цены!C69="","",ЗЗКМ_цены!C69*(1-Скидка!$B$1/100))</f>
        <v>188430.457522482</v>
      </c>
      <c r="D69" s="23"/>
      <c r="E69" s="7" t="s">
        <v>49</v>
      </c>
      <c r="F69" s="15">
        <f>IF(ЗЗКМ_цены!F69="","",ЗЗКМ_цены!F69*(1-Скидка!$B$1/100))</f>
        <v>258708.23249836036</v>
      </c>
      <c r="G69" s="23"/>
    </row>
    <row r="70" spans="2:7" ht="12.75" thickTop="1" x14ac:dyDescent="0.2">
      <c r="B70" s="5" t="s">
        <v>36</v>
      </c>
      <c r="C70" s="13">
        <f>IF(ЗЗКМ_цены!C70="","",ЗЗКМ_цены!C70*(1-Скидка!$B$1/100))</f>
        <v>311054.25328214018</v>
      </c>
      <c r="D70" s="23"/>
    </row>
    <row r="71" spans="2:7" x14ac:dyDescent="0.2">
      <c r="B71" s="5" t="s">
        <v>47</v>
      </c>
      <c r="C71" s="13">
        <f>IF(ЗЗКМ_цены!C71="","",ЗЗКМ_цены!C71*(1-Скидка!$B$1/100))</f>
        <v>494830.48150628351</v>
      </c>
      <c r="D71" s="23"/>
    </row>
    <row r="72" spans="2:7" x14ac:dyDescent="0.2">
      <c r="B72" s="5" t="s">
        <v>34</v>
      </c>
      <c r="C72" s="13">
        <f>IF(ЗЗКМ_цены!C72="","",ЗЗКМ_цены!C72*(1-Скидка!$B$1/100))</f>
        <v>63045.443573179378</v>
      </c>
      <c r="D72" s="23"/>
    </row>
    <row r="73" spans="2:7" x14ac:dyDescent="0.2">
      <c r="B73" s="5" t="s">
        <v>35</v>
      </c>
      <c r="C73" s="13">
        <f>IF(ЗЗКМ_цены!C73="","",ЗЗКМ_цены!C73*(1-Скидка!$B$1/100))</f>
        <v>99343.268598511888</v>
      </c>
      <c r="D73" s="23"/>
    </row>
    <row r="74" spans="2:7" x14ac:dyDescent="0.2">
      <c r="B74" s="5" t="s">
        <v>37</v>
      </c>
      <c r="C74" s="13">
        <f>IF(ЗЗКМ_цены!C74="","",ЗЗКМ_цены!C74*(1-Скидка!$B$1/100))</f>
        <v>160718.89843276213</v>
      </c>
      <c r="D74" s="23"/>
      <c r="E74" s="12"/>
    </row>
    <row r="75" spans="2:7" x14ac:dyDescent="0.2">
      <c r="B75" s="5" t="s">
        <v>38</v>
      </c>
      <c r="C75" s="13">
        <f>IF(ЗЗКМ_цены!C75="","",ЗЗКМ_цены!C75*(1-Скидка!$B$1/100))</f>
        <v>236935.21174000017</v>
      </c>
      <c r="D75" s="23"/>
    </row>
    <row r="76" spans="2:7" x14ac:dyDescent="0.2">
      <c r="B76" s="5" t="s">
        <v>43</v>
      </c>
      <c r="C76" s="13">
        <f>IF(ЗЗКМ_цены!C76="","",ЗЗКМ_цены!C76*(1-Скидка!$B$1/100))</f>
        <v>387340.9925787219</v>
      </c>
      <c r="D76" s="23"/>
    </row>
    <row r="77" spans="2:7" ht="12.75" thickBot="1" x14ac:dyDescent="0.25">
      <c r="B77" s="7" t="s">
        <v>54</v>
      </c>
      <c r="C77" s="15">
        <f>IF(ЗЗКМ_цены!C77="","",ЗЗКМ_цены!C77*(1-Скидка!$B$1/100))</f>
        <v>619828.31137428875</v>
      </c>
      <c r="D77" s="23"/>
    </row>
    <row r="78" spans="2:7" ht="12.75" thickTop="1" x14ac:dyDescent="0.2"/>
  </sheetData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B1"/>
  <sheetViews>
    <sheetView workbookViewId="0">
      <selection activeCell="B13" sqref="B13"/>
    </sheetView>
  </sheetViews>
  <sheetFormatPr defaultRowHeight="12" x14ac:dyDescent="0.2"/>
  <cols>
    <col min="1" max="1" width="28.7109375" customWidth="1"/>
    <col min="2" max="2" width="30" customWidth="1"/>
  </cols>
  <sheetData>
    <row r="1" spans="1:2" ht="20.25" x14ac:dyDescent="0.3">
      <c r="A1" s="16" t="s">
        <v>61</v>
      </c>
      <c r="B1" s="17">
        <v>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ЗЗКМ артикулы</vt:lpstr>
      <vt:lpstr>ЗЗКМ_цены</vt:lpstr>
      <vt:lpstr>ЗЗКМ</vt:lpstr>
      <vt:lpstr>Скидка</vt:lpstr>
      <vt:lpstr>ЗЗКМ!Print_Area</vt:lpstr>
      <vt:lpstr>'ЗЗКМ артикулы'!Print_Area</vt:lpstr>
      <vt:lpstr>'ЗЗКМ артикулы'!Область_печати</vt:lpstr>
      <vt:lpstr>ЗЗКМ_цены!Область_печати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Кіндюшенко Максим</dc:creator>
  <cp:lastModifiedBy>Dell</cp:lastModifiedBy>
  <cp:lastPrinted>2025-03-31T13:00:47Z</cp:lastPrinted>
  <dcterms:created xsi:type="dcterms:W3CDTF">2020-07-01T11:16:29Z</dcterms:created>
  <dcterms:modified xsi:type="dcterms:W3CDTF">2025-04-01T09:44:42Z</dcterms:modified>
</cp:coreProperties>
</file>